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\Desktop\Рейтинг 2021-2022\"/>
    </mc:Choice>
  </mc:AlternateContent>
  <bookViews>
    <workbookView xWindow="0" yWindow="0" windowWidth="21570" windowHeight="814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1" l="1"/>
  <c r="O44" i="1"/>
  <c r="N44" i="1"/>
  <c r="M44" i="1"/>
  <c r="K44" i="1"/>
  <c r="J44" i="1"/>
  <c r="I44" i="1"/>
  <c r="H44" i="1"/>
  <c r="G44" i="1"/>
  <c r="F44" i="1"/>
  <c r="E44" i="1"/>
  <c r="D44" i="1"/>
  <c r="R44" i="1" s="1"/>
  <c r="C44" i="1"/>
  <c r="P43" i="1"/>
  <c r="O43" i="1"/>
  <c r="N43" i="1"/>
  <c r="M43" i="1"/>
  <c r="K43" i="1"/>
  <c r="J43" i="1"/>
  <c r="I43" i="1"/>
  <c r="H43" i="1"/>
  <c r="G43" i="1"/>
  <c r="F43" i="1"/>
  <c r="E43" i="1"/>
  <c r="D43" i="1"/>
  <c r="R43" i="1" s="1"/>
  <c r="C43" i="1"/>
  <c r="P42" i="1"/>
  <c r="O42" i="1"/>
  <c r="N42" i="1"/>
  <c r="M42" i="1"/>
  <c r="K42" i="1"/>
  <c r="J42" i="1"/>
  <c r="I42" i="1"/>
  <c r="H42" i="1"/>
  <c r="G42" i="1"/>
  <c r="F42" i="1"/>
  <c r="E42" i="1"/>
  <c r="D42" i="1"/>
  <c r="R42" i="1" s="1"/>
  <c r="C42" i="1"/>
  <c r="P41" i="1"/>
  <c r="O41" i="1"/>
  <c r="N41" i="1"/>
  <c r="M41" i="1"/>
  <c r="K41" i="1"/>
  <c r="J41" i="1"/>
  <c r="I41" i="1"/>
  <c r="H41" i="1"/>
  <c r="G41" i="1"/>
  <c r="F41" i="1"/>
  <c r="E41" i="1"/>
  <c r="D41" i="1"/>
  <c r="R41" i="1" s="1"/>
  <c r="C41" i="1"/>
  <c r="P40" i="1"/>
  <c r="O40" i="1"/>
  <c r="N40" i="1"/>
  <c r="M40" i="1"/>
  <c r="K40" i="1"/>
  <c r="J40" i="1"/>
  <c r="I40" i="1"/>
  <c r="H40" i="1"/>
  <c r="G40" i="1"/>
  <c r="F40" i="1"/>
  <c r="E40" i="1"/>
  <c r="D40" i="1"/>
  <c r="R40" i="1" s="1"/>
  <c r="C40" i="1"/>
  <c r="P39" i="1"/>
  <c r="O39" i="1"/>
  <c r="N39" i="1"/>
  <c r="M39" i="1"/>
  <c r="K39" i="1"/>
  <c r="J39" i="1"/>
  <c r="I39" i="1"/>
  <c r="H39" i="1"/>
  <c r="G39" i="1"/>
  <c r="F39" i="1"/>
  <c r="E39" i="1"/>
  <c r="D39" i="1"/>
  <c r="R39" i="1" s="1"/>
  <c r="C39" i="1"/>
  <c r="P38" i="1"/>
  <c r="O38" i="1"/>
  <c r="N38" i="1"/>
  <c r="M38" i="1"/>
  <c r="K38" i="1"/>
  <c r="J38" i="1"/>
  <c r="I38" i="1"/>
  <c r="H38" i="1"/>
  <c r="G38" i="1"/>
  <c r="F38" i="1"/>
  <c r="E38" i="1"/>
  <c r="D38" i="1"/>
  <c r="R38" i="1" s="1"/>
  <c r="C38" i="1"/>
  <c r="P37" i="1"/>
  <c r="O37" i="1"/>
  <c r="N37" i="1"/>
  <c r="M37" i="1"/>
  <c r="K37" i="1"/>
  <c r="J37" i="1"/>
  <c r="I37" i="1"/>
  <c r="H37" i="1"/>
  <c r="G37" i="1"/>
  <c r="F37" i="1"/>
  <c r="E37" i="1"/>
  <c r="D37" i="1"/>
  <c r="R37" i="1" s="1"/>
  <c r="C37" i="1"/>
  <c r="P36" i="1"/>
  <c r="O36" i="1"/>
  <c r="N36" i="1"/>
  <c r="M36" i="1"/>
  <c r="K36" i="1"/>
  <c r="J36" i="1"/>
  <c r="I36" i="1"/>
  <c r="H36" i="1"/>
  <c r="G36" i="1"/>
  <c r="F36" i="1"/>
  <c r="E36" i="1"/>
  <c r="D36" i="1"/>
  <c r="R36" i="1" s="1"/>
  <c r="C36" i="1"/>
  <c r="P35" i="1"/>
  <c r="O35" i="1"/>
  <c r="N35" i="1"/>
  <c r="M35" i="1"/>
  <c r="K35" i="1"/>
  <c r="J35" i="1"/>
  <c r="I35" i="1"/>
  <c r="H35" i="1"/>
  <c r="G35" i="1"/>
  <c r="F35" i="1"/>
  <c r="E35" i="1"/>
  <c r="D35" i="1"/>
  <c r="R35" i="1" s="1"/>
  <c r="C35" i="1"/>
  <c r="P34" i="1"/>
  <c r="O34" i="1"/>
  <c r="N34" i="1"/>
  <c r="M34" i="1"/>
  <c r="K34" i="1"/>
  <c r="J34" i="1"/>
  <c r="I34" i="1"/>
  <c r="H34" i="1"/>
  <c r="G34" i="1"/>
  <c r="F34" i="1"/>
  <c r="E34" i="1"/>
  <c r="D34" i="1"/>
  <c r="R34" i="1" s="1"/>
  <c r="C34" i="1"/>
  <c r="P33" i="1"/>
  <c r="O33" i="1"/>
  <c r="N33" i="1"/>
  <c r="M33" i="1"/>
  <c r="K33" i="1"/>
  <c r="J33" i="1"/>
  <c r="I33" i="1"/>
  <c r="H33" i="1"/>
  <c r="G33" i="1"/>
  <c r="F33" i="1"/>
  <c r="E33" i="1"/>
  <c r="D33" i="1"/>
  <c r="R33" i="1" s="1"/>
  <c r="C33" i="1"/>
  <c r="R32" i="1"/>
  <c r="P32" i="1"/>
  <c r="O32" i="1"/>
  <c r="N32" i="1"/>
  <c r="M32" i="1"/>
  <c r="K32" i="1"/>
  <c r="J32" i="1"/>
  <c r="I32" i="1"/>
  <c r="H32" i="1"/>
  <c r="G32" i="1"/>
  <c r="F32" i="1"/>
  <c r="E32" i="1"/>
  <c r="D32" i="1"/>
  <c r="C32" i="1"/>
  <c r="P31" i="1"/>
  <c r="O31" i="1"/>
  <c r="N31" i="1"/>
  <c r="M31" i="1"/>
  <c r="K31" i="1"/>
  <c r="J31" i="1"/>
  <c r="I31" i="1"/>
  <c r="H31" i="1"/>
  <c r="G31" i="1"/>
  <c r="F31" i="1"/>
  <c r="E31" i="1"/>
  <c r="D31" i="1"/>
  <c r="R31" i="1" s="1"/>
  <c r="C31" i="1"/>
  <c r="P30" i="1"/>
  <c r="O30" i="1"/>
  <c r="N30" i="1"/>
  <c r="M30" i="1"/>
  <c r="K30" i="1"/>
  <c r="J30" i="1"/>
  <c r="I30" i="1"/>
  <c r="H30" i="1"/>
  <c r="G30" i="1"/>
  <c r="F30" i="1"/>
  <c r="E30" i="1"/>
  <c r="D30" i="1"/>
  <c r="R30" i="1" s="1"/>
  <c r="C30" i="1"/>
  <c r="P29" i="1"/>
  <c r="O29" i="1"/>
  <c r="N29" i="1"/>
  <c r="M29" i="1"/>
  <c r="K29" i="1"/>
  <c r="J29" i="1"/>
  <c r="I29" i="1"/>
  <c r="H29" i="1"/>
  <c r="G29" i="1"/>
  <c r="F29" i="1"/>
  <c r="E29" i="1"/>
  <c r="D29" i="1"/>
  <c r="R29" i="1" s="1"/>
  <c r="C29" i="1"/>
  <c r="P28" i="1"/>
  <c r="O28" i="1"/>
  <c r="N28" i="1"/>
  <c r="M28" i="1"/>
  <c r="K28" i="1"/>
  <c r="J28" i="1"/>
  <c r="I28" i="1"/>
  <c r="H28" i="1"/>
  <c r="G28" i="1"/>
  <c r="F28" i="1"/>
  <c r="E28" i="1"/>
  <c r="D28" i="1"/>
  <c r="R28" i="1" s="1"/>
  <c r="C28" i="1"/>
  <c r="P27" i="1"/>
  <c r="O27" i="1"/>
  <c r="N27" i="1"/>
  <c r="M27" i="1"/>
  <c r="K27" i="1"/>
  <c r="J27" i="1"/>
  <c r="I27" i="1"/>
  <c r="H27" i="1"/>
  <c r="G27" i="1"/>
  <c r="F27" i="1"/>
  <c r="E27" i="1"/>
  <c r="D27" i="1"/>
  <c r="R27" i="1" s="1"/>
  <c r="C27" i="1"/>
  <c r="P26" i="1"/>
  <c r="O26" i="1"/>
  <c r="N26" i="1"/>
  <c r="M26" i="1"/>
  <c r="K26" i="1"/>
  <c r="J26" i="1"/>
  <c r="I26" i="1"/>
  <c r="H26" i="1"/>
  <c r="G26" i="1"/>
  <c r="F26" i="1"/>
  <c r="E26" i="1"/>
  <c r="D26" i="1"/>
  <c r="R26" i="1" s="1"/>
  <c r="C26" i="1"/>
  <c r="P25" i="1"/>
  <c r="O25" i="1"/>
  <c r="N25" i="1"/>
  <c r="M25" i="1"/>
  <c r="K25" i="1"/>
  <c r="J25" i="1"/>
  <c r="I25" i="1"/>
  <c r="H25" i="1"/>
  <c r="G25" i="1"/>
  <c r="F25" i="1"/>
  <c r="E25" i="1"/>
  <c r="D25" i="1"/>
  <c r="R25" i="1" s="1"/>
  <c r="C25" i="1"/>
  <c r="P24" i="1"/>
  <c r="O24" i="1"/>
  <c r="N24" i="1"/>
  <c r="M24" i="1"/>
  <c r="K24" i="1"/>
  <c r="J24" i="1"/>
  <c r="I24" i="1"/>
  <c r="H24" i="1"/>
  <c r="G24" i="1"/>
  <c r="F24" i="1"/>
  <c r="E24" i="1"/>
  <c r="D24" i="1"/>
  <c r="R24" i="1" s="1"/>
  <c r="C24" i="1"/>
  <c r="P23" i="1"/>
  <c r="O23" i="1"/>
  <c r="N23" i="1"/>
  <c r="M23" i="1"/>
  <c r="K23" i="1"/>
  <c r="J23" i="1"/>
  <c r="I23" i="1"/>
  <c r="H23" i="1"/>
  <c r="G23" i="1"/>
  <c r="F23" i="1"/>
  <c r="E23" i="1"/>
  <c r="D23" i="1"/>
  <c r="R23" i="1" s="1"/>
  <c r="C23" i="1"/>
  <c r="P22" i="1"/>
  <c r="O22" i="1"/>
  <c r="N22" i="1"/>
  <c r="M22" i="1"/>
  <c r="K22" i="1"/>
  <c r="J22" i="1"/>
  <c r="I22" i="1"/>
  <c r="H22" i="1"/>
  <c r="G22" i="1"/>
  <c r="F22" i="1"/>
  <c r="E22" i="1"/>
  <c r="D22" i="1"/>
  <c r="R22" i="1" s="1"/>
  <c r="C22" i="1"/>
  <c r="P21" i="1"/>
  <c r="O21" i="1"/>
  <c r="N21" i="1"/>
  <c r="M21" i="1"/>
  <c r="K21" i="1"/>
  <c r="J21" i="1"/>
  <c r="I21" i="1"/>
  <c r="H21" i="1"/>
  <c r="G21" i="1"/>
  <c r="F21" i="1"/>
  <c r="E21" i="1"/>
  <c r="D21" i="1"/>
  <c r="C21" i="1"/>
  <c r="R21" i="1" s="1"/>
  <c r="P20" i="1"/>
  <c r="O20" i="1"/>
  <c r="N20" i="1"/>
  <c r="M20" i="1"/>
  <c r="K20" i="1"/>
  <c r="J20" i="1"/>
  <c r="I20" i="1"/>
  <c r="H20" i="1"/>
  <c r="G20" i="1"/>
  <c r="F20" i="1"/>
  <c r="E20" i="1"/>
  <c r="D20" i="1"/>
  <c r="R20" i="1" s="1"/>
  <c r="C20" i="1"/>
  <c r="P19" i="1"/>
  <c r="O19" i="1"/>
  <c r="N19" i="1"/>
  <c r="M19" i="1"/>
  <c r="K19" i="1"/>
  <c r="J19" i="1"/>
  <c r="I19" i="1"/>
  <c r="H19" i="1"/>
  <c r="G19" i="1"/>
  <c r="F19" i="1"/>
  <c r="E19" i="1"/>
  <c r="D19" i="1"/>
  <c r="C19" i="1"/>
  <c r="R19" i="1" s="1"/>
  <c r="P18" i="1"/>
  <c r="O18" i="1"/>
  <c r="N18" i="1"/>
  <c r="M18" i="1"/>
  <c r="K18" i="1"/>
  <c r="J18" i="1"/>
  <c r="I18" i="1"/>
  <c r="H18" i="1"/>
  <c r="G18" i="1"/>
  <c r="F18" i="1"/>
  <c r="E18" i="1"/>
  <c r="D18" i="1"/>
  <c r="R18" i="1" s="1"/>
  <c r="C18" i="1"/>
  <c r="P17" i="1"/>
  <c r="O17" i="1"/>
  <c r="N17" i="1"/>
  <c r="M17" i="1"/>
  <c r="K17" i="1"/>
  <c r="J17" i="1"/>
  <c r="I17" i="1"/>
  <c r="H17" i="1"/>
  <c r="G17" i="1"/>
  <c r="F17" i="1"/>
  <c r="E17" i="1"/>
  <c r="D17" i="1"/>
  <c r="C17" i="1"/>
  <c r="R17" i="1" s="1"/>
  <c r="P16" i="1"/>
  <c r="O16" i="1"/>
  <c r="N16" i="1"/>
  <c r="M16" i="1"/>
  <c r="K16" i="1"/>
  <c r="J16" i="1"/>
  <c r="I16" i="1"/>
  <c r="H16" i="1"/>
  <c r="G16" i="1"/>
  <c r="F16" i="1"/>
  <c r="E16" i="1"/>
  <c r="D16" i="1"/>
  <c r="R16" i="1" s="1"/>
  <c r="C16" i="1"/>
  <c r="P15" i="1"/>
  <c r="O15" i="1"/>
  <c r="N15" i="1"/>
  <c r="M15" i="1"/>
  <c r="K15" i="1"/>
  <c r="J15" i="1"/>
  <c r="I15" i="1"/>
  <c r="H15" i="1"/>
  <c r="G15" i="1"/>
  <c r="F15" i="1"/>
  <c r="E15" i="1"/>
  <c r="D15" i="1"/>
  <c r="C15" i="1"/>
  <c r="R15" i="1" s="1"/>
  <c r="P14" i="1"/>
  <c r="O14" i="1"/>
  <c r="N14" i="1"/>
  <c r="M14" i="1"/>
  <c r="K14" i="1"/>
  <c r="J14" i="1"/>
  <c r="I14" i="1"/>
  <c r="H14" i="1"/>
  <c r="G14" i="1"/>
  <c r="F14" i="1"/>
  <c r="E14" i="1"/>
  <c r="D14" i="1"/>
  <c r="R14" i="1" s="1"/>
  <c r="C14" i="1"/>
  <c r="P13" i="1"/>
  <c r="O13" i="1"/>
  <c r="N13" i="1"/>
  <c r="M13" i="1"/>
  <c r="K13" i="1"/>
  <c r="J13" i="1"/>
  <c r="I13" i="1"/>
  <c r="H13" i="1"/>
  <c r="G13" i="1"/>
  <c r="F13" i="1"/>
  <c r="E13" i="1"/>
  <c r="D13" i="1"/>
  <c r="C13" i="1"/>
  <c r="R13" i="1" s="1"/>
  <c r="P12" i="1"/>
  <c r="O12" i="1"/>
  <c r="N12" i="1"/>
  <c r="M12" i="1"/>
  <c r="K12" i="1"/>
  <c r="J12" i="1"/>
  <c r="I12" i="1"/>
  <c r="H12" i="1"/>
  <c r="G12" i="1"/>
  <c r="F12" i="1"/>
  <c r="E12" i="1"/>
  <c r="D12" i="1"/>
  <c r="R12" i="1" s="1"/>
  <c r="C12" i="1"/>
  <c r="P11" i="1"/>
  <c r="O11" i="1"/>
  <c r="N11" i="1"/>
  <c r="M11" i="1"/>
  <c r="K11" i="1"/>
  <c r="J11" i="1"/>
  <c r="I11" i="1"/>
  <c r="H11" i="1"/>
  <c r="G11" i="1"/>
  <c r="F11" i="1"/>
  <c r="E11" i="1"/>
  <c r="D11" i="1"/>
  <c r="C11" i="1"/>
  <c r="R11" i="1" s="1"/>
  <c r="P10" i="1"/>
  <c r="O10" i="1"/>
  <c r="N10" i="1"/>
  <c r="M10" i="1"/>
  <c r="K10" i="1"/>
  <c r="J10" i="1"/>
  <c r="I10" i="1"/>
  <c r="H10" i="1"/>
  <c r="G10" i="1"/>
  <c r="F10" i="1"/>
  <c r="E10" i="1"/>
  <c r="D10" i="1"/>
  <c r="R10" i="1" s="1"/>
  <c r="C10" i="1"/>
  <c r="P9" i="1"/>
  <c r="O9" i="1"/>
  <c r="N9" i="1"/>
  <c r="M9" i="1"/>
  <c r="K9" i="1"/>
  <c r="J9" i="1"/>
  <c r="I9" i="1"/>
  <c r="H9" i="1"/>
  <c r="G9" i="1"/>
  <c r="F9" i="1"/>
  <c r="E9" i="1"/>
  <c r="D9" i="1"/>
  <c r="C9" i="1"/>
  <c r="R9" i="1" s="1"/>
  <c r="P8" i="1"/>
  <c r="O8" i="1"/>
  <c r="N8" i="1"/>
  <c r="M8" i="1"/>
  <c r="K8" i="1"/>
  <c r="J8" i="1"/>
  <c r="I8" i="1"/>
  <c r="H8" i="1"/>
  <c r="G8" i="1"/>
  <c r="F8" i="1"/>
  <c r="E8" i="1"/>
  <c r="D8" i="1"/>
  <c r="R8" i="1" s="1"/>
  <c r="C8" i="1"/>
  <c r="P7" i="1"/>
  <c r="O7" i="1"/>
  <c r="N7" i="1"/>
  <c r="M7" i="1"/>
  <c r="K7" i="1"/>
  <c r="J7" i="1"/>
  <c r="I7" i="1"/>
  <c r="H7" i="1"/>
  <c r="G7" i="1"/>
  <c r="F7" i="1"/>
  <c r="E7" i="1"/>
  <c r="D7" i="1"/>
  <c r="C7" i="1"/>
  <c r="R7" i="1" s="1"/>
  <c r="P6" i="1"/>
  <c r="O6" i="1"/>
  <c r="N6" i="1"/>
  <c r="M6" i="1"/>
  <c r="K6" i="1"/>
  <c r="J6" i="1"/>
  <c r="I6" i="1"/>
  <c r="H6" i="1"/>
  <c r="G6" i="1"/>
  <c r="F6" i="1"/>
  <c r="E6" i="1"/>
  <c r="D6" i="1"/>
  <c r="R6" i="1" s="1"/>
  <c r="C6" i="1"/>
  <c r="P5" i="1"/>
  <c r="O5" i="1"/>
  <c r="N5" i="1"/>
  <c r="M5" i="1"/>
  <c r="K5" i="1"/>
  <c r="J5" i="1"/>
  <c r="I5" i="1"/>
  <c r="H5" i="1"/>
  <c r="G5" i="1"/>
  <c r="F5" i="1"/>
  <c r="E5" i="1"/>
  <c r="D5" i="1"/>
  <c r="C5" i="1"/>
  <c r="R5" i="1" s="1"/>
</calcChain>
</file>

<file path=xl/sharedStrings.xml><?xml version="1.0" encoding="utf-8"?>
<sst xmlns="http://schemas.openxmlformats.org/spreadsheetml/2006/main" count="70" uniqueCount="68">
  <si>
    <t xml:space="preserve">Таблиця показників навчально- методичної роботи </t>
  </si>
  <si>
    <t>кафедр для визначення рейтингу кафедр та факультетів</t>
  </si>
  <si>
    <t>за вересень-жовтень 2020 р.</t>
  </si>
  <si>
    <t>П</t>
  </si>
  <si>
    <t>о</t>
  </si>
  <si>
    <t>к</t>
  </si>
  <si>
    <t>а</t>
  </si>
  <si>
    <t>з</t>
  </si>
  <si>
    <t>н</t>
  </si>
  <si>
    <t>и</t>
  </si>
  <si>
    <t>№                         з/п</t>
  </si>
  <si>
    <t>Кафедри</t>
  </si>
  <si>
    <t xml:space="preserve">підручники, посібни-ки із Дозвілом Вченої ради                </t>
  </si>
  <si>
    <t>методичні вказівки, конспекти лекцій</t>
  </si>
  <si>
    <t>інші методичні розробки</t>
  </si>
  <si>
    <r>
      <rPr>
        <sz val="9"/>
        <color indexed="8"/>
        <rFont val="Calibri"/>
        <family val="2"/>
        <charset val="204"/>
      </rPr>
      <t xml:space="preserve">Формуван-ня та удоскона-лення методично-го кабінету НПП </t>
    </r>
    <r>
      <rPr>
        <sz val="11"/>
        <color theme="1"/>
        <rFont val="Calibri"/>
        <family val="2"/>
        <charset val="1"/>
        <scheme val="minor"/>
      </rPr>
      <t xml:space="preserve">               </t>
    </r>
  </si>
  <si>
    <t>Створення дистанційного курсу,розробка  курсу-ресурсу по дисципліні кафедри</t>
  </si>
  <si>
    <t xml:space="preserve">Організація та проведення олімпіад, конкурсів, інших змагань             </t>
  </si>
  <si>
    <t xml:space="preserve">Проведен-ня індиві-дуальної навчальної роботи за дистанцій-ною формою              </t>
  </si>
  <si>
    <t>Організа-ція та проведен-ня методич-них конферен-цій та семінарів</t>
  </si>
  <si>
    <t>Публікації у збірниках по освітньо-методичній тематики</t>
  </si>
  <si>
    <t>Демонст-рація експонатів на зовнішніх виставках (вперше та із визнанням)</t>
  </si>
  <si>
    <t>Сертифіко-вана участь у методкон-ференціях</t>
  </si>
  <si>
    <t>Участь у роботі комісій МОНУ, НАЗЯВО, ХНАДУ, інше</t>
  </si>
  <si>
    <t>Підготов-ка ліцензій-них, акредита-ційних, моніто-рингових справ за спеціаль-ностями, ОПП, ОНП</t>
  </si>
  <si>
    <t>Підвищен-ня кваліфіка-ції за наявності сертифіка-ту (обсяг не менш 180 годин)</t>
  </si>
  <si>
    <t>Викладан-ня у ЗВО за кордоном не менше 3-х місяців</t>
  </si>
  <si>
    <t>Сумарна рейтингова оцінка</t>
  </si>
  <si>
    <t>Автомобілів</t>
  </si>
  <si>
    <t>ТЕСА</t>
  </si>
  <si>
    <t>ДВЗ</t>
  </si>
  <si>
    <t>ТМ та РМ</t>
  </si>
  <si>
    <t>Деталей машин і ТММ</t>
  </si>
  <si>
    <t>Теормеханіки і гідравл.</t>
  </si>
  <si>
    <t xml:space="preserve">Автомоб. електроніки </t>
  </si>
  <si>
    <t>Фізики</t>
  </si>
  <si>
    <t>Автомобільний ф-т</t>
  </si>
  <si>
    <t>Буд-ва і експлуат. доріг</t>
  </si>
  <si>
    <t>Екології</t>
  </si>
  <si>
    <t>Інформатики та прикл. матем.</t>
  </si>
  <si>
    <t>Проектування доріг</t>
  </si>
  <si>
    <t>ТДБ матеріалів і хімії</t>
  </si>
  <si>
    <t>Хімії і хімічної технології</t>
  </si>
  <si>
    <t>Мостів,конс. і буд.механ.</t>
  </si>
  <si>
    <t>Дорожньо-буд. ф-т</t>
  </si>
  <si>
    <t>БДМ</t>
  </si>
  <si>
    <t>АКІТ</t>
  </si>
  <si>
    <t>Метрології та безпеки жит.</t>
  </si>
  <si>
    <t>Технології металів</t>
  </si>
  <si>
    <t>Інженер.та комп.графіки</t>
  </si>
  <si>
    <t xml:space="preserve">Іноземних мов </t>
  </si>
  <si>
    <t>Комп. технологій і мехатрон.</t>
  </si>
  <si>
    <t>Механічний ф-т</t>
  </si>
  <si>
    <t>Менеджменту</t>
  </si>
  <si>
    <t>Економіки і підприємництва</t>
  </si>
  <si>
    <t xml:space="preserve">Обліку і оподаткування </t>
  </si>
  <si>
    <t>Фізвиховання та спорту</t>
  </si>
  <si>
    <t>ФУБ</t>
  </si>
  <si>
    <t>Транспортних технологій</t>
  </si>
  <si>
    <t>Організації та безпеки ДР</t>
  </si>
  <si>
    <t>Філософії та педагогіки</t>
  </si>
  <si>
    <t>ТС і логістики</t>
  </si>
  <si>
    <t>Вищої математики</t>
  </si>
  <si>
    <t>Транспортних систем</t>
  </si>
  <si>
    <t>Філології та лінгводидактики</t>
  </si>
  <si>
    <t>Ураїнознавства</t>
  </si>
  <si>
    <t>Мовної підготовки</t>
  </si>
  <si>
    <t>ФПІГ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</si>
</sst>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Fill="1" applyBorder="1"/>
    <xf numFmtId="0" fontId="0" fillId="3" borderId="10" xfId="0" applyFill="1" applyBorder="1"/>
    <xf numFmtId="2" fontId="0" fillId="3" borderId="10" xfId="0" applyNumberFormat="1" applyFill="1" applyBorder="1"/>
    <xf numFmtId="2" fontId="0" fillId="4" borderId="10" xfId="0" applyNumberFormat="1" applyFill="1" applyBorder="1"/>
    <xf numFmtId="2" fontId="0" fillId="5" borderId="10" xfId="0" applyNumberFormat="1" applyFill="1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&#1074;&#1077;&#1088;&#1077;&#1089;&#1077;&#1085;&#1100;-&#1078;&#1086;&#1074;&#1090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1.6727272727272726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C6">
            <v>0</v>
          </cell>
          <cell r="D6">
            <v>0.41379310344827586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1.2413793103448276</v>
          </cell>
          <cell r="J6">
            <v>0</v>
          </cell>
          <cell r="K6">
            <v>0</v>
          </cell>
          <cell r="M6">
            <v>0</v>
          </cell>
          <cell r="N6">
            <v>6.8965517241379309E-2</v>
          </cell>
          <cell r="O6">
            <v>0</v>
          </cell>
          <cell r="P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1.103448275862069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1.2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1.2857142857142858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1.0434782608695652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0.95652173913043481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0.2</v>
          </cell>
          <cell r="E12">
            <v>0.2</v>
          </cell>
          <cell r="F12">
            <v>0</v>
          </cell>
          <cell r="G12">
            <v>0</v>
          </cell>
          <cell r="H12">
            <v>0</v>
          </cell>
          <cell r="I12">
            <v>1.2</v>
          </cell>
          <cell r="J12">
            <v>0</v>
          </cell>
          <cell r="K12">
            <v>0</v>
          </cell>
          <cell r="M12">
            <v>0</v>
          </cell>
          <cell r="N12">
            <v>0.4</v>
          </cell>
          <cell r="O12">
            <v>0</v>
          </cell>
          <cell r="P12">
            <v>0.6</v>
          </cell>
        </row>
        <row r="13">
          <cell r="C13">
            <v>0</v>
          </cell>
          <cell r="D13">
            <v>9.0614886731391592E-2</v>
          </cell>
          <cell r="E13">
            <v>1.2944983818770227E-2</v>
          </cell>
          <cell r="F13">
            <v>0</v>
          </cell>
          <cell r="G13">
            <v>0</v>
          </cell>
          <cell r="H13">
            <v>0</v>
          </cell>
          <cell r="I13">
            <v>1.2427184466019416</v>
          </cell>
          <cell r="J13">
            <v>0</v>
          </cell>
          <cell r="K13">
            <v>0</v>
          </cell>
          <cell r="M13">
            <v>0</v>
          </cell>
          <cell r="N13">
            <v>3.8834951456310676E-2</v>
          </cell>
          <cell r="O13">
            <v>0</v>
          </cell>
          <cell r="P13">
            <v>3.8834951456310676E-2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1.2173913043478262</v>
          </cell>
          <cell r="J14">
            <v>0</v>
          </cell>
          <cell r="K14">
            <v>0</v>
          </cell>
          <cell r="M14">
            <v>0</v>
          </cell>
          <cell r="N14">
            <v>8.6956521739130432E-2</v>
          </cell>
          <cell r="O14">
            <v>0</v>
          </cell>
          <cell r="P14">
            <v>0</v>
          </cell>
        </row>
        <row r="15">
          <cell r="C15">
            <v>0.21621621621621623</v>
          </cell>
          <cell r="D15">
            <v>0</v>
          </cell>
          <cell r="E15">
            <v>0</v>
          </cell>
          <cell r="F15">
            <v>1.4054054054054055</v>
          </cell>
          <cell r="G15">
            <v>0</v>
          </cell>
          <cell r="H15">
            <v>0</v>
          </cell>
          <cell r="I15">
            <v>1.4054054054054055</v>
          </cell>
          <cell r="J15">
            <v>0.10810810810810811</v>
          </cell>
          <cell r="K15">
            <v>0.97297297297297303</v>
          </cell>
          <cell r="M15">
            <v>0.97297297297297303</v>
          </cell>
          <cell r="N15">
            <v>0</v>
          </cell>
          <cell r="O15">
            <v>0</v>
          </cell>
          <cell r="P15">
            <v>0.10810810810810811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0.25806451612903225</v>
          </cell>
          <cell r="H16">
            <v>0</v>
          </cell>
          <cell r="I16">
            <v>1.032258064516129</v>
          </cell>
          <cell r="J16">
            <v>0</v>
          </cell>
          <cell r="K16">
            <v>0.12903225806451613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1.037037037037037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1.3333333333333333</v>
          </cell>
          <cell r="G18">
            <v>0</v>
          </cell>
          <cell r="H18">
            <v>0</v>
          </cell>
          <cell r="I18">
            <v>1.3333333333333333</v>
          </cell>
          <cell r="J18">
            <v>0</v>
          </cell>
          <cell r="K18">
            <v>0.19047619047619047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0.66666666666666663</v>
          </cell>
          <cell r="F19">
            <v>0</v>
          </cell>
          <cell r="G19">
            <v>0.44444444444444442</v>
          </cell>
          <cell r="H19">
            <v>0</v>
          </cell>
          <cell r="I19">
            <v>1.1111111111111112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0.85106382978723405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3.1496062992125984E-2</v>
          </cell>
          <cell r="D21">
            <v>0</v>
          </cell>
          <cell r="E21">
            <v>4.7244094488188976E-2</v>
          </cell>
          <cell r="F21">
            <v>0.31496062992125984</v>
          </cell>
          <cell r="G21">
            <v>6.2992125984251968E-2</v>
          </cell>
          <cell r="H21">
            <v>0</v>
          </cell>
          <cell r="I21">
            <v>1.1181102362204725</v>
          </cell>
          <cell r="J21">
            <v>1.5748031496062992E-2</v>
          </cell>
          <cell r="K21">
            <v>0.17322834645669291</v>
          </cell>
          <cell r="M21">
            <v>0.14173228346456693</v>
          </cell>
          <cell r="N21">
            <v>1.5748031496062992E-2</v>
          </cell>
          <cell r="O21">
            <v>0</v>
          </cell>
          <cell r="P21">
            <v>1.5748031496062992E-2</v>
          </cell>
        </row>
        <row r="22">
          <cell r="C22">
            <v>0</v>
          </cell>
          <cell r="D22">
            <v>0.15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1.2</v>
          </cell>
          <cell r="J22">
            <v>0</v>
          </cell>
          <cell r="K22">
            <v>0</v>
          </cell>
          <cell r="M22">
            <v>0</v>
          </cell>
          <cell r="N22">
            <v>0.1</v>
          </cell>
          <cell r="O22">
            <v>0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1.6</v>
          </cell>
          <cell r="J23">
            <v>0</v>
          </cell>
          <cell r="K23">
            <v>0</v>
          </cell>
          <cell r="M23">
            <v>0.1</v>
          </cell>
          <cell r="N23">
            <v>0</v>
          </cell>
          <cell r="O23">
            <v>0</v>
          </cell>
          <cell r="P23">
            <v>0.1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1.0909090909090908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0</v>
          </cell>
          <cell r="D25">
            <v>0.23952095808383234</v>
          </cell>
          <cell r="E25">
            <v>0</v>
          </cell>
          <cell r="F25">
            <v>0</v>
          </cell>
          <cell r="G25">
            <v>0</v>
          </cell>
          <cell r="H25">
            <v>0.11976047904191617</v>
          </cell>
          <cell r="I25">
            <v>1.6766467065868265</v>
          </cell>
          <cell r="J25">
            <v>0</v>
          </cell>
          <cell r="K25">
            <v>0</v>
          </cell>
          <cell r="M25">
            <v>0</v>
          </cell>
          <cell r="N25">
            <v>0.23952095808383234</v>
          </cell>
          <cell r="O25">
            <v>0</v>
          </cell>
          <cell r="P25">
            <v>0</v>
          </cell>
        </row>
        <row r="26">
          <cell r="C26">
            <v>0</v>
          </cell>
          <cell r="D26">
            <v>0.45714285714285713</v>
          </cell>
          <cell r="E26">
            <v>0</v>
          </cell>
          <cell r="F26">
            <v>0</v>
          </cell>
          <cell r="G26">
            <v>0.22857142857142856</v>
          </cell>
          <cell r="H26">
            <v>0</v>
          </cell>
          <cell r="I26">
            <v>1.0285714285714285</v>
          </cell>
          <cell r="J26">
            <v>0</v>
          </cell>
          <cell r="K26">
            <v>0.11428571428571428</v>
          </cell>
          <cell r="M26">
            <v>0</v>
          </cell>
          <cell r="N26">
            <v>0.22857142857142856</v>
          </cell>
          <cell r="O26">
            <v>0</v>
          </cell>
          <cell r="P26">
            <v>0</v>
          </cell>
        </row>
        <row r="27">
          <cell r="C27">
            <v>9.5238095238095233E-2</v>
          </cell>
          <cell r="D27">
            <v>0</v>
          </cell>
          <cell r="E27">
            <v>0</v>
          </cell>
          <cell r="F27">
            <v>0.19047619047619047</v>
          </cell>
          <cell r="G27">
            <v>0.38095238095238093</v>
          </cell>
          <cell r="H27">
            <v>0</v>
          </cell>
          <cell r="I27">
            <v>1.0476190476190477</v>
          </cell>
          <cell r="J27">
            <v>0</v>
          </cell>
          <cell r="K27">
            <v>0</v>
          </cell>
          <cell r="M27">
            <v>0</v>
          </cell>
          <cell r="N27">
            <v>0.19047619047619047</v>
          </cell>
          <cell r="O27">
            <v>0</v>
          </cell>
          <cell r="P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1.0909090909090908</v>
          </cell>
          <cell r="J28">
            <v>0</v>
          </cell>
          <cell r="K28">
            <v>0</v>
          </cell>
          <cell r="M28">
            <v>0</v>
          </cell>
          <cell r="N28">
            <v>0.24242424242424243</v>
          </cell>
          <cell r="O28">
            <v>0</v>
          </cell>
          <cell r="P28">
            <v>0</v>
          </cell>
        </row>
        <row r="29">
          <cell r="C29">
            <v>1.3012361743656475E-2</v>
          </cell>
          <cell r="D29">
            <v>0.11711125569290827</v>
          </cell>
          <cell r="E29">
            <v>0</v>
          </cell>
          <cell r="F29">
            <v>2.602472348731295E-2</v>
          </cell>
          <cell r="G29">
            <v>7.8074170461938847E-2</v>
          </cell>
          <cell r="H29">
            <v>1.3012361743656475E-2</v>
          </cell>
          <cell r="I29">
            <v>1.2361743656473652</v>
          </cell>
          <cell r="J29">
            <v>0</v>
          </cell>
          <cell r="K29">
            <v>1.3012361743656475E-2</v>
          </cell>
          <cell r="M29">
            <v>1.3012361743656475E-2</v>
          </cell>
          <cell r="N29">
            <v>0.13012361743656475</v>
          </cell>
          <cell r="O29">
            <v>0</v>
          </cell>
          <cell r="P29">
            <v>1.3012361743656475E-2</v>
          </cell>
        </row>
        <row r="30">
          <cell r="C30">
            <v>0</v>
          </cell>
          <cell r="D30">
            <v>1.2571428571428571</v>
          </cell>
          <cell r="E30">
            <v>1.0285714285714285</v>
          </cell>
          <cell r="F30">
            <v>0</v>
          </cell>
          <cell r="G30">
            <v>0</v>
          </cell>
          <cell r="H30">
            <v>0</v>
          </cell>
          <cell r="I30">
            <v>0.91428571428571426</v>
          </cell>
          <cell r="J30">
            <v>0</v>
          </cell>
          <cell r="K30">
            <v>1.2571428571428571</v>
          </cell>
          <cell r="M30">
            <v>0</v>
          </cell>
          <cell r="N30">
            <v>0.45714285714285713</v>
          </cell>
          <cell r="O30">
            <v>0.11428571428571428</v>
          </cell>
          <cell r="P30">
            <v>0.34285714285714286</v>
          </cell>
        </row>
        <row r="31">
          <cell r="C31">
            <v>0.15384615384615385</v>
          </cell>
          <cell r="D31">
            <v>0</v>
          </cell>
          <cell r="E31">
            <v>7.6923076923076927E-2</v>
          </cell>
          <cell r="F31">
            <v>0</v>
          </cell>
          <cell r="G31">
            <v>0</v>
          </cell>
          <cell r="H31">
            <v>0</v>
          </cell>
          <cell r="I31">
            <v>1.3846153846153846</v>
          </cell>
          <cell r="J31">
            <v>0</v>
          </cell>
          <cell r="K31">
            <v>0.15384615384615385</v>
          </cell>
          <cell r="M31">
            <v>0.92307692307692313</v>
          </cell>
          <cell r="N31">
            <v>0</v>
          </cell>
          <cell r="O31">
            <v>0</v>
          </cell>
          <cell r="P31">
            <v>0.53846153846153844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1.3333333333333333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0.51813471502590669</v>
          </cell>
          <cell r="I33">
            <v>1.5544041450777202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5.2424639580602887E-2</v>
          </cell>
          <cell r="D34">
            <v>0.28833551769331589</v>
          </cell>
          <cell r="E34">
            <v>0.26212319790301442</v>
          </cell>
          <cell r="F34">
            <v>0</v>
          </cell>
          <cell r="G34">
            <v>0</v>
          </cell>
          <cell r="H34">
            <v>0.13106159895150721</v>
          </cell>
          <cell r="I34">
            <v>1.3106159895150722</v>
          </cell>
          <cell r="J34">
            <v>0</v>
          </cell>
          <cell r="K34">
            <v>0.34076015727391873</v>
          </cell>
          <cell r="M34">
            <v>0.31454783748361731</v>
          </cell>
          <cell r="N34">
            <v>0.10484927916120577</v>
          </cell>
          <cell r="O34">
            <v>2.6212319790301444E-2</v>
          </cell>
          <cell r="P34">
            <v>0.26212319790301442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1.696969696969697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0.10256410256410256</v>
          </cell>
          <cell r="G36">
            <v>0</v>
          </cell>
          <cell r="H36">
            <v>0</v>
          </cell>
          <cell r="I36">
            <v>0.92307692307692313</v>
          </cell>
          <cell r="J36">
            <v>0</v>
          </cell>
          <cell r="K36">
            <v>0.10256410256410256</v>
          </cell>
          <cell r="M36">
            <v>0.71794871794871795</v>
          </cell>
          <cell r="N36">
            <v>0.10256410256410256</v>
          </cell>
          <cell r="O36">
            <v>0</v>
          </cell>
          <cell r="P36">
            <v>0.20512820512820512</v>
          </cell>
        </row>
        <row r="37">
          <cell r="C37">
            <v>8.8888888888888892E-2</v>
          </cell>
          <cell r="D37">
            <v>0.17777777777777778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1.1555555555555554</v>
          </cell>
          <cell r="J37">
            <v>0</v>
          </cell>
          <cell r="K37">
            <v>0</v>
          </cell>
          <cell r="M37">
            <v>0</v>
          </cell>
          <cell r="N37">
            <v>8.8888888888888892E-2</v>
          </cell>
          <cell r="O37">
            <v>0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1.3</v>
          </cell>
          <cell r="J38">
            <v>0</v>
          </cell>
          <cell r="K38">
            <v>0.3</v>
          </cell>
          <cell r="M38">
            <v>0.9</v>
          </cell>
          <cell r="N38">
            <v>0</v>
          </cell>
          <cell r="O38">
            <v>0</v>
          </cell>
          <cell r="P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1.0891089108910892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2.0263424518743668E-2</v>
          </cell>
          <cell r="D40">
            <v>4.0526849037487336E-2</v>
          </cell>
          <cell r="E40">
            <v>0</v>
          </cell>
          <cell r="F40">
            <v>2.0263424518743668E-2</v>
          </cell>
          <cell r="G40">
            <v>0</v>
          </cell>
          <cell r="H40">
            <v>0</v>
          </cell>
          <cell r="I40">
            <v>1.21580547112462</v>
          </cell>
          <cell r="J40">
            <v>0</v>
          </cell>
          <cell r="K40">
            <v>8.1053698074974673E-2</v>
          </cell>
          <cell r="M40">
            <v>0.32421479229989869</v>
          </cell>
          <cell r="N40">
            <v>4.0526849037487336E-2</v>
          </cell>
          <cell r="O40">
            <v>0</v>
          </cell>
          <cell r="P40">
            <v>4.0526849037487336E-2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</v>
          </cell>
          <cell r="J41">
            <v>0</v>
          </cell>
          <cell r="K41">
            <v>1.2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0.42105263157894735</v>
          </cell>
          <cell r="I42">
            <v>1.0526315789473684</v>
          </cell>
          <cell r="J42">
            <v>0</v>
          </cell>
          <cell r="K42">
            <v>0</v>
          </cell>
          <cell r="M42">
            <v>0.21052631578947367</v>
          </cell>
          <cell r="N42">
            <v>0</v>
          </cell>
          <cell r="O42">
            <v>0</v>
          </cell>
          <cell r="P42">
            <v>0</v>
          </cell>
        </row>
        <row r="43">
          <cell r="C43">
            <v>0</v>
          </cell>
          <cell r="D43">
            <v>0.26666666666666666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1.3333333333333333</v>
          </cell>
          <cell r="J43">
            <v>0.13333333333333333</v>
          </cell>
          <cell r="K43">
            <v>2.8</v>
          </cell>
          <cell r="M43">
            <v>4.1333333333333337</v>
          </cell>
          <cell r="N43">
            <v>0.26666666666666666</v>
          </cell>
          <cell r="O43">
            <v>0</v>
          </cell>
          <cell r="P43">
            <v>0</v>
          </cell>
        </row>
        <row r="44">
          <cell r="C44">
            <v>0</v>
          </cell>
          <cell r="D44">
            <v>0.11594202898550725</v>
          </cell>
          <cell r="E44">
            <v>0</v>
          </cell>
          <cell r="F44">
            <v>0</v>
          </cell>
          <cell r="G44">
            <v>0</v>
          </cell>
          <cell r="H44">
            <v>0.11594202898550725</v>
          </cell>
          <cell r="I44">
            <v>1.4492753623188406</v>
          </cell>
          <cell r="J44">
            <v>5.7971014492753624E-2</v>
          </cell>
          <cell r="K44">
            <v>1.5652173913043479</v>
          </cell>
          <cell r="M44">
            <v>1.855072463768116</v>
          </cell>
          <cell r="N44">
            <v>0.11594202898550725</v>
          </cell>
          <cell r="O44">
            <v>0</v>
          </cell>
          <cell r="P44">
            <v>0</v>
          </cell>
        </row>
        <row r="45">
          <cell r="C45">
            <v>1.8613308515588643E-2</v>
          </cell>
          <cell r="D45">
            <v>9.6168760663874669E-2</v>
          </cell>
          <cell r="E45">
            <v>4.3431053203040172E-2</v>
          </cell>
          <cell r="F45">
            <v>7.1351015976423141E-2</v>
          </cell>
          <cell r="G45">
            <v>3.1022180859314408E-2</v>
          </cell>
          <cell r="H45">
            <v>2.4817744687451525E-2</v>
          </cell>
          <cell r="I45">
            <v>1.2315805801147819</v>
          </cell>
          <cell r="J45">
            <v>6.2044361718628814E-3</v>
          </cell>
          <cell r="K45">
            <v>0.17372421281216069</v>
          </cell>
          <cell r="M45">
            <v>0.21715526601520085</v>
          </cell>
          <cell r="N45">
            <v>6.8248797890491694E-2</v>
          </cell>
          <cell r="O45">
            <v>3.1022180859314407E-3</v>
          </cell>
          <cell r="P45">
            <v>5.273770746083449E-2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selection sqref="A1:R44"/>
    </sheetView>
  </sheetViews>
  <sheetFormatPr defaultRowHeight="15" x14ac:dyDescent="0.25"/>
  <cols>
    <col min="1" max="1" width="4.28515625" customWidth="1"/>
    <col min="2" max="2" width="30.85546875" customWidth="1"/>
  </cols>
  <sheetData>
    <row r="1" spans="1:18" x14ac:dyDescent="0.25">
      <c r="B1" t="s">
        <v>0</v>
      </c>
      <c r="E1" t="s">
        <v>1</v>
      </c>
      <c r="K1" t="s">
        <v>2</v>
      </c>
    </row>
    <row r="2" spans="1:18" x14ac:dyDescent="0.25">
      <c r="A2" s="1"/>
      <c r="B2" s="2"/>
      <c r="C2" s="3"/>
      <c r="D2" s="4"/>
      <c r="E2" s="5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5" t="s">
        <v>8</v>
      </c>
      <c r="K2" s="5" t="s">
        <v>9</v>
      </c>
      <c r="L2" s="5" t="s">
        <v>5</v>
      </c>
      <c r="M2" s="5" t="s">
        <v>9</v>
      </c>
      <c r="N2" s="7"/>
      <c r="O2" s="7"/>
      <c r="P2" s="7"/>
      <c r="Q2" s="8"/>
      <c r="R2" s="9"/>
    </row>
    <row r="3" spans="1:18" ht="144" x14ac:dyDescent="0.25">
      <c r="A3" s="10" t="s">
        <v>10</v>
      </c>
      <c r="B3" s="11" t="s">
        <v>11</v>
      </c>
      <c r="C3" s="12" t="s">
        <v>12</v>
      </c>
      <c r="D3" s="13" t="s">
        <v>13</v>
      </c>
      <c r="E3" s="13" t="s">
        <v>14</v>
      </c>
      <c r="F3" s="14" t="s">
        <v>15</v>
      </c>
      <c r="G3" s="15" t="s">
        <v>16</v>
      </c>
      <c r="H3" s="16" t="s">
        <v>17</v>
      </c>
      <c r="I3" s="16" t="s">
        <v>18</v>
      </c>
      <c r="J3" s="13" t="s">
        <v>19</v>
      </c>
      <c r="K3" s="13" t="s">
        <v>20</v>
      </c>
      <c r="L3" s="13" t="s">
        <v>21</v>
      </c>
      <c r="M3" s="17" t="s">
        <v>22</v>
      </c>
      <c r="N3" s="17" t="s">
        <v>23</v>
      </c>
      <c r="O3" s="17" t="s">
        <v>24</v>
      </c>
      <c r="P3" s="17" t="s">
        <v>25</v>
      </c>
      <c r="Q3" s="17" t="s">
        <v>26</v>
      </c>
      <c r="R3" s="18" t="s">
        <v>27</v>
      </c>
    </row>
    <row r="4" spans="1:18" x14ac:dyDescent="0.2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</row>
    <row r="5" spans="1:18" x14ac:dyDescent="0.25">
      <c r="A5" s="21">
        <v>1</v>
      </c>
      <c r="B5" s="22" t="s">
        <v>28</v>
      </c>
      <c r="C5" s="23">
        <f>[1]Лист2!C5/[1]Лист2!C45</f>
        <v>0</v>
      </c>
      <c r="D5" s="23">
        <f>[1]Лист2!D5/[1]Лист2!D45</f>
        <v>0</v>
      </c>
      <c r="E5" s="23">
        <f>[1]Лист2!E5/[1]Лист2!E45</f>
        <v>0</v>
      </c>
      <c r="F5" s="23">
        <f>[1]Лист2!F5/[1]Лист2!F45</f>
        <v>0</v>
      </c>
      <c r="G5" s="23">
        <f>[1]Лист2!G5/[1]Лист2!G45</f>
        <v>0</v>
      </c>
      <c r="H5" s="23">
        <f>[1]Лист2!H5/[1]Лист2!H45</f>
        <v>0</v>
      </c>
      <c r="I5" s="23">
        <f>[1]Лист2!I5/[1]Лист2!I45</f>
        <v>1.3581955575910236</v>
      </c>
      <c r="J5" s="23">
        <f>[1]Лист2!J5/[1]Лист2!J45</f>
        <v>0</v>
      </c>
      <c r="K5" s="23">
        <f>[1]Лист2!K5/[1]Лист2!K45</f>
        <v>0</v>
      </c>
      <c r="L5" s="23">
        <v>0</v>
      </c>
      <c r="M5" s="23">
        <f>[1]Лист2!M5/[1]Лист2!M45</f>
        <v>0</v>
      </c>
      <c r="N5" s="23">
        <f>[1]Лист2!N5/[1]Лист2!N45</f>
        <v>0</v>
      </c>
      <c r="O5" s="23">
        <f>[1]Лист2!O5/[1]Лист2!O45</f>
        <v>0</v>
      </c>
      <c r="P5" s="23">
        <f>[1]Лист2!P5/[1]Лист2!P45</f>
        <v>0</v>
      </c>
      <c r="Q5" s="23">
        <v>0</v>
      </c>
      <c r="R5" s="24">
        <f t="shared" ref="R5:R44" si="0">SUM(C5:Q5)</f>
        <v>1.3581955575910236</v>
      </c>
    </row>
    <row r="6" spans="1:18" x14ac:dyDescent="0.25">
      <c r="A6" s="21">
        <v>2</v>
      </c>
      <c r="B6" s="22" t="s">
        <v>29</v>
      </c>
      <c r="C6" s="23">
        <f>[1]Лист2!C6/[1]Лист2!C$45</f>
        <v>0</v>
      </c>
      <c r="D6" s="23">
        <f>[1]Лист2!D6/[1]Лист2!D$45</f>
        <v>4.3027808676307009</v>
      </c>
      <c r="E6" s="23">
        <f>[1]Лист2!E6/[1]Лист2!E$45</f>
        <v>0</v>
      </c>
      <c r="F6" s="23">
        <f>[1]Лист2!F6/[1]Лист2!F$45</f>
        <v>0</v>
      </c>
      <c r="G6" s="23">
        <f>[1]Лист2!G6/[1]Лист2!G$45</f>
        <v>0</v>
      </c>
      <c r="H6" s="23">
        <f>[1]Лист2!H6/[1]Лист2!H$45</f>
        <v>0</v>
      </c>
      <c r="I6" s="23">
        <f>[1]Лист2!I6/[1]Лист2!I$45</f>
        <v>1.0079562233996353</v>
      </c>
      <c r="J6" s="23">
        <f>[1]Лист2!J6/[1]Лист2!J$45</f>
        <v>0</v>
      </c>
      <c r="K6" s="23">
        <f>[1]Лист2!K6/[1]Лист2!K$45</f>
        <v>0</v>
      </c>
      <c r="L6" s="23">
        <v>0</v>
      </c>
      <c r="M6" s="23">
        <f>[1]Лист2!M6/[1]Лист2!M$45</f>
        <v>0</v>
      </c>
      <c r="N6" s="23">
        <f>[1]Лист2!N6/[1]Лист2!N$45</f>
        <v>1.0105015673981192</v>
      </c>
      <c r="O6" s="23">
        <f>[1]Лист2!O6/[1]Лист2!O$45</f>
        <v>0</v>
      </c>
      <c r="P6" s="23">
        <f>[1]Лист2!P6/[1]Лист2!P$45</f>
        <v>0</v>
      </c>
      <c r="Q6" s="23">
        <v>0</v>
      </c>
      <c r="R6" s="24">
        <f t="shared" si="0"/>
        <v>6.3212386584284559</v>
      </c>
    </row>
    <row r="7" spans="1:18" x14ac:dyDescent="0.25">
      <c r="A7" s="21">
        <v>3</v>
      </c>
      <c r="B7" s="22" t="s">
        <v>30</v>
      </c>
      <c r="C7" s="23">
        <f>[1]Лист2!C7/[1]Лист2!C$45</f>
        <v>0</v>
      </c>
      <c r="D7" s="23">
        <f>[1]Лист2!D7/[1]Лист2!D$45</f>
        <v>0</v>
      </c>
      <c r="E7" s="23">
        <f>[1]Лист2!E7/[1]Лист2!E$45</f>
        <v>0</v>
      </c>
      <c r="F7" s="23">
        <f>[1]Лист2!F7/[1]Лист2!F$45</f>
        <v>0</v>
      </c>
      <c r="G7" s="23">
        <f>[1]Лист2!G7/[1]Лист2!G$45</f>
        <v>0</v>
      </c>
      <c r="H7" s="23">
        <f>[1]Лист2!H7/[1]Лист2!H$45</f>
        <v>0</v>
      </c>
      <c r="I7" s="23">
        <f>[1]Лист2!I7/[1]Лист2!I$45</f>
        <v>0.89596108746634251</v>
      </c>
      <c r="J7" s="23">
        <f>[1]Лист2!J7/[1]Лист2!J$45</f>
        <v>0</v>
      </c>
      <c r="K7" s="23">
        <f>[1]Лист2!K7/[1]Лист2!K$45</f>
        <v>0</v>
      </c>
      <c r="L7" s="23">
        <v>0</v>
      </c>
      <c r="M7" s="23">
        <f>[1]Лист2!M7/[1]Лист2!M$45</f>
        <v>0</v>
      </c>
      <c r="N7" s="23">
        <f>[1]Лист2!N7/[1]Лист2!N$45</f>
        <v>0</v>
      </c>
      <c r="O7" s="23">
        <f>[1]Лист2!O7/[1]Лист2!O$45</f>
        <v>0</v>
      </c>
      <c r="P7" s="23">
        <f>[1]Лист2!P7/[1]Лист2!P$45</f>
        <v>0</v>
      </c>
      <c r="Q7" s="23">
        <v>0</v>
      </c>
      <c r="R7" s="24">
        <f t="shared" si="0"/>
        <v>0.89596108746634251</v>
      </c>
    </row>
    <row r="8" spans="1:18" x14ac:dyDescent="0.25">
      <c r="A8" s="21">
        <v>4</v>
      </c>
      <c r="B8" s="22" t="s">
        <v>31</v>
      </c>
      <c r="C8" s="23">
        <f>[1]Лист2!C8/[1]Лист2!C$45</f>
        <v>0</v>
      </c>
      <c r="D8" s="23">
        <f>[1]Лист2!D8/[1]Лист2!D$45</f>
        <v>0</v>
      </c>
      <c r="E8" s="23">
        <f>[1]Лист2!E8/[1]Лист2!E$45</f>
        <v>0</v>
      </c>
      <c r="F8" s="23">
        <f>[1]Лист2!F8/[1]Лист2!F$45</f>
        <v>0</v>
      </c>
      <c r="G8" s="23">
        <f>[1]Лист2!G8/[1]Лист2!G$45</f>
        <v>0</v>
      </c>
      <c r="H8" s="23">
        <f>[1]Лист2!H8/[1]Лист2!H$45</f>
        <v>0</v>
      </c>
      <c r="I8" s="23">
        <f>[1]Лист2!I8/[1]Лист2!I$45</f>
        <v>0.9743576826196475</v>
      </c>
      <c r="J8" s="23">
        <f>[1]Лист2!J8/[1]Лист2!J$45</f>
        <v>0</v>
      </c>
      <c r="K8" s="23">
        <f>[1]Лист2!K8/[1]Лист2!K$45</f>
        <v>0</v>
      </c>
      <c r="L8" s="23">
        <v>0</v>
      </c>
      <c r="M8" s="23">
        <f>[1]Лист2!M8/[1]Лист2!M$45</f>
        <v>0</v>
      </c>
      <c r="N8" s="23">
        <f>[1]Лист2!N8/[1]Лист2!N$45</f>
        <v>0</v>
      </c>
      <c r="O8" s="23">
        <f>[1]Лист2!O8/[1]Лист2!O$45</f>
        <v>0</v>
      </c>
      <c r="P8" s="23">
        <f>[1]Лист2!P8/[1]Лист2!P$45</f>
        <v>0</v>
      </c>
      <c r="Q8" s="23">
        <v>0</v>
      </c>
      <c r="R8" s="24">
        <f t="shared" si="0"/>
        <v>0.9743576826196475</v>
      </c>
    </row>
    <row r="9" spans="1:18" x14ac:dyDescent="0.25">
      <c r="A9" s="21">
        <v>5</v>
      </c>
      <c r="B9" s="22" t="s">
        <v>32</v>
      </c>
      <c r="C9" s="23">
        <f>[1]Лист2!C9/[1]Лист2!C$45</f>
        <v>0</v>
      </c>
      <c r="D9" s="23">
        <f>[1]Лист2!D9/[1]Лист2!D$45</f>
        <v>0</v>
      </c>
      <c r="E9" s="23">
        <f>[1]Лист2!E9/[1]Лист2!E$45</f>
        <v>0</v>
      </c>
      <c r="F9" s="23">
        <f>[1]Лист2!F9/[1]Лист2!F$45</f>
        <v>0</v>
      </c>
      <c r="G9" s="23">
        <f>[1]Лист2!G9/[1]Лист2!G$45</f>
        <v>0</v>
      </c>
      <c r="H9" s="23">
        <f>[1]Лист2!H9/[1]Лист2!H$45</f>
        <v>0</v>
      </c>
      <c r="I9" s="23">
        <f>[1]Лист2!I9/[1]Лист2!I$45</f>
        <v>1.0439546599496223</v>
      </c>
      <c r="J9" s="23">
        <f>[1]Лист2!J9/[1]Лист2!J$45</f>
        <v>0</v>
      </c>
      <c r="K9" s="23">
        <f>[1]Лист2!K9/[1]Лист2!K$45</f>
        <v>0</v>
      </c>
      <c r="L9" s="23">
        <v>0</v>
      </c>
      <c r="M9" s="23">
        <f>[1]Лист2!M9/[1]Лист2!M$45</f>
        <v>0</v>
      </c>
      <c r="N9" s="23">
        <f>[1]Лист2!N9/[1]Лист2!N$45</f>
        <v>0</v>
      </c>
      <c r="O9" s="23">
        <f>[1]Лист2!O9/[1]Лист2!O$45</f>
        <v>0</v>
      </c>
      <c r="P9" s="23">
        <f>[1]Лист2!P9/[1]Лист2!P$45</f>
        <v>0</v>
      </c>
      <c r="Q9" s="23">
        <v>0</v>
      </c>
      <c r="R9" s="24">
        <f t="shared" si="0"/>
        <v>1.0439546599496223</v>
      </c>
    </row>
    <row r="10" spans="1:18" x14ac:dyDescent="0.25">
      <c r="A10" s="21">
        <v>6</v>
      </c>
      <c r="B10" s="22" t="s">
        <v>33</v>
      </c>
      <c r="C10" s="23">
        <f>[1]Лист2!C10/[1]Лист2!C$45</f>
        <v>0</v>
      </c>
      <c r="D10" s="23">
        <f>[1]Лист2!D10/[1]Лист2!D$45</f>
        <v>0</v>
      </c>
      <c r="E10" s="23">
        <f>[1]Лист2!E10/[1]Лист2!E$45</f>
        <v>0</v>
      </c>
      <c r="F10" s="23">
        <f>[1]Лист2!F10/[1]Лист2!F$45</f>
        <v>0</v>
      </c>
      <c r="G10" s="23">
        <f>[1]Лист2!G10/[1]Лист2!G$45</f>
        <v>0</v>
      </c>
      <c r="H10" s="23">
        <f>[1]Лист2!H10/[1]Лист2!H$45</f>
        <v>0</v>
      </c>
      <c r="I10" s="23">
        <f>[1]Лист2!I10/[1]Лист2!I$45</f>
        <v>0.84726755010404131</v>
      </c>
      <c r="J10" s="23">
        <f>[1]Лист2!J10/[1]Лист2!J$45</f>
        <v>0</v>
      </c>
      <c r="K10" s="23">
        <f>[1]Лист2!K10/[1]Лист2!K$45</f>
        <v>0</v>
      </c>
      <c r="L10" s="23">
        <v>0</v>
      </c>
      <c r="M10" s="23">
        <f>[1]Лист2!M10/[1]Лист2!M$45</f>
        <v>0</v>
      </c>
      <c r="N10" s="23">
        <f>[1]Лист2!N10/[1]Лист2!N$45</f>
        <v>0</v>
      </c>
      <c r="O10" s="23">
        <f>[1]Лист2!O10/[1]Лист2!O$45</f>
        <v>0</v>
      </c>
      <c r="P10" s="23">
        <f>[1]Лист2!P10/[1]Лист2!P$45</f>
        <v>0</v>
      </c>
      <c r="Q10" s="23">
        <v>0</v>
      </c>
      <c r="R10" s="24">
        <f t="shared" si="0"/>
        <v>0.84726755010404131</v>
      </c>
    </row>
    <row r="11" spans="1:18" x14ac:dyDescent="0.25">
      <c r="A11" s="21">
        <v>7</v>
      </c>
      <c r="B11" s="22" t="s">
        <v>34</v>
      </c>
      <c r="C11" s="23">
        <f>[1]Лист2!C11/[1]Лист2!C$45</f>
        <v>0</v>
      </c>
      <c r="D11" s="23">
        <f>[1]Лист2!D11/[1]Лист2!D$45</f>
        <v>0</v>
      </c>
      <c r="E11" s="23">
        <f>[1]Лист2!E11/[1]Лист2!E$45</f>
        <v>0</v>
      </c>
      <c r="F11" s="23">
        <f>[1]Лист2!F11/[1]Лист2!F$45</f>
        <v>0</v>
      </c>
      <c r="G11" s="23">
        <f>[1]Лист2!G11/[1]Лист2!G$45</f>
        <v>0</v>
      </c>
      <c r="H11" s="23">
        <f>[1]Лист2!H11/[1]Лист2!H$45</f>
        <v>0</v>
      </c>
      <c r="I11" s="23">
        <f>[1]Лист2!I11/[1]Лист2!I$45</f>
        <v>0.77666192092870456</v>
      </c>
      <c r="J11" s="23">
        <f>[1]Лист2!J11/[1]Лист2!J$45</f>
        <v>0</v>
      </c>
      <c r="K11" s="23">
        <f>[1]Лист2!K11/[1]Лист2!K$45</f>
        <v>0</v>
      </c>
      <c r="L11" s="23">
        <v>0</v>
      </c>
      <c r="M11" s="23">
        <f>[1]Лист2!M11/[1]Лист2!M$45</f>
        <v>0</v>
      </c>
      <c r="N11" s="23">
        <f>[1]Лист2!N11/[1]Лист2!N$45</f>
        <v>0</v>
      </c>
      <c r="O11" s="23">
        <f>[1]Лист2!O11/[1]Лист2!O$45</f>
        <v>0</v>
      </c>
      <c r="P11" s="23">
        <f>[1]Лист2!P11/[1]Лист2!P$45</f>
        <v>0</v>
      </c>
      <c r="Q11" s="23">
        <v>0</v>
      </c>
      <c r="R11" s="24">
        <f t="shared" si="0"/>
        <v>0.77666192092870456</v>
      </c>
    </row>
    <row r="12" spans="1:18" x14ac:dyDescent="0.25">
      <c r="A12" s="21">
        <v>8</v>
      </c>
      <c r="B12" s="22" t="s">
        <v>35</v>
      </c>
      <c r="C12" s="23">
        <f>[1]Лист2!C12/[1]Лист2!C$45</f>
        <v>0</v>
      </c>
      <c r="D12" s="23">
        <f>[1]Лист2!D12/[1]Лист2!D$45</f>
        <v>2.0796774193548386</v>
      </c>
      <c r="E12" s="23">
        <f>[1]Лист2!E12/[1]Лист2!E$45</f>
        <v>4.6050000000000004</v>
      </c>
      <c r="F12" s="23">
        <f>[1]Лист2!F12/[1]Лист2!F$45</f>
        <v>0</v>
      </c>
      <c r="G12" s="23">
        <f>[1]Лист2!G12/[1]Лист2!G$45</f>
        <v>0</v>
      </c>
      <c r="H12" s="23">
        <f>[1]Лист2!H12/[1]Лист2!H$45</f>
        <v>0</v>
      </c>
      <c r="I12" s="23">
        <f>[1]Лист2!I12/[1]Лист2!I$45</f>
        <v>0.9743576826196475</v>
      </c>
      <c r="J12" s="23">
        <f>[1]Лист2!J12/[1]Лист2!J$45</f>
        <v>0</v>
      </c>
      <c r="K12" s="23">
        <f>[1]Лист2!K12/[1]Лист2!K$45</f>
        <v>0</v>
      </c>
      <c r="L12" s="23">
        <v>0</v>
      </c>
      <c r="M12" s="23">
        <f>[1]Лист2!M12/[1]Лист2!M$45</f>
        <v>0</v>
      </c>
      <c r="N12" s="23">
        <f>[1]Лист2!N12/[1]Лист2!N$45</f>
        <v>5.8609090909090922</v>
      </c>
      <c r="O12" s="23">
        <f>[1]Лист2!O12/[1]Лист2!O$45</f>
        <v>0</v>
      </c>
      <c r="P12" s="23">
        <f>[1]Лист2!P12/[1]Лист2!P$45</f>
        <v>11.377058823529413</v>
      </c>
      <c r="Q12" s="23">
        <v>0</v>
      </c>
      <c r="R12" s="24">
        <f t="shared" si="0"/>
        <v>24.897003016412992</v>
      </c>
    </row>
    <row r="13" spans="1:18" x14ac:dyDescent="0.25">
      <c r="A13" s="21"/>
      <c r="B13" s="25" t="s">
        <v>36</v>
      </c>
      <c r="C13" s="26">
        <f>[1]Лист2!C13/[1]Лист2!C$45</f>
        <v>0</v>
      </c>
      <c r="D13" s="26">
        <f>[1]Лист2!D13/[1]Лист2!D$45</f>
        <v>0.94224866896335746</v>
      </c>
      <c r="E13" s="26">
        <f>[1]Лист2!E13/[1]Лист2!E$45</f>
        <v>0.29805825242718448</v>
      </c>
      <c r="F13" s="26">
        <f>[1]Лист2!F13/[1]Лист2!F$45</f>
        <v>0</v>
      </c>
      <c r="G13" s="26">
        <f>[1]Лист2!G13/[1]Лист2!G$45</f>
        <v>0</v>
      </c>
      <c r="H13" s="26">
        <f>[1]Лист2!H13/[1]Лист2!H$45</f>
        <v>0</v>
      </c>
      <c r="I13" s="26">
        <f>[1]Лист2!I13/[1]Лист2!I$45</f>
        <v>1.0090435548164634</v>
      </c>
      <c r="J13" s="26">
        <f>[1]Лист2!J13/[1]Лист2!J$45</f>
        <v>0</v>
      </c>
      <c r="K13" s="26">
        <f>[1]Лист2!K13/[1]Лист2!K$45</f>
        <v>0</v>
      </c>
      <c r="L13" s="26">
        <v>0</v>
      </c>
      <c r="M13" s="26">
        <f>[1]Лист2!M13/[1]Лист2!M$45</f>
        <v>0</v>
      </c>
      <c r="N13" s="26">
        <f>[1]Лист2!N13/[1]Лист2!N$45</f>
        <v>0.56902030008826121</v>
      </c>
      <c r="O13" s="26">
        <f>[1]Лист2!O13/[1]Лист2!O$45</f>
        <v>0</v>
      </c>
      <c r="P13" s="26">
        <f>[1]Лист2!P13/[1]Лист2!P$45</f>
        <v>0.7363792118789263</v>
      </c>
      <c r="Q13" s="26">
        <v>0</v>
      </c>
      <c r="R13" s="27">
        <f t="shared" si="0"/>
        <v>3.5547499881741924</v>
      </c>
    </row>
    <row r="14" spans="1:18" x14ac:dyDescent="0.25">
      <c r="A14" s="21">
        <v>9</v>
      </c>
      <c r="B14" s="22" t="s">
        <v>37</v>
      </c>
      <c r="C14" s="23">
        <f>[1]Лист2!C14/[1]Лист2!C$45</f>
        <v>0</v>
      </c>
      <c r="D14" s="23">
        <f>[1]Лист2!D14/[1]Лист2!D$45</f>
        <v>0</v>
      </c>
      <c r="E14" s="23">
        <f>[1]Лист2!E14/[1]Лист2!E$45</f>
        <v>0</v>
      </c>
      <c r="F14" s="23">
        <f>[1]Лист2!F14/[1]Лист2!F$45</f>
        <v>0</v>
      </c>
      <c r="G14" s="23">
        <f>[1]Лист2!G14/[1]Лист2!G$45</f>
        <v>0</v>
      </c>
      <c r="H14" s="23">
        <f>[1]Лист2!H14/[1]Лист2!H$45</f>
        <v>0</v>
      </c>
      <c r="I14" s="23">
        <f>[1]Лист2!I14/[1]Лист2!I$45</f>
        <v>0.98847880845471492</v>
      </c>
      <c r="J14" s="23">
        <f>[1]Лист2!J14/[1]Лист2!J$45</f>
        <v>0</v>
      </c>
      <c r="K14" s="23">
        <f>[1]Лист2!K14/[1]Лист2!K$45</f>
        <v>0</v>
      </c>
      <c r="L14" s="23">
        <v>0</v>
      </c>
      <c r="M14" s="23">
        <f>[1]Лист2!M14/[1]Лист2!M$45</f>
        <v>0</v>
      </c>
      <c r="N14" s="23">
        <f>[1]Лист2!N14/[1]Лист2!N$45</f>
        <v>1.274110671936759</v>
      </c>
      <c r="O14" s="23">
        <f>[1]Лист2!O14/[1]Лист2!O$45</f>
        <v>0</v>
      </c>
      <c r="P14" s="23">
        <f>[1]Лист2!P14/[1]Лист2!P$45</f>
        <v>0</v>
      </c>
      <c r="Q14" s="23">
        <v>0</v>
      </c>
      <c r="R14" s="24">
        <f t="shared" si="0"/>
        <v>2.2625894803914739</v>
      </c>
    </row>
    <row r="15" spans="1:18" x14ac:dyDescent="0.25">
      <c r="A15" s="21">
        <v>10</v>
      </c>
      <c r="B15" s="22" t="s">
        <v>38</v>
      </c>
      <c r="C15" s="23">
        <f>[1]Лист2!C15/[1]Лист2!C$45</f>
        <v>11.616216216216218</v>
      </c>
      <c r="D15" s="23">
        <f>[1]Лист2!D15/[1]Лист2!D$45</f>
        <v>0</v>
      </c>
      <c r="E15" s="23">
        <f>[1]Лист2!E15/[1]Лист2!E$45</f>
        <v>0</v>
      </c>
      <c r="F15" s="23">
        <f>[1]Лист2!F15/[1]Лист2!F$45</f>
        <v>19.697062279670977</v>
      </c>
      <c r="G15" s="23">
        <f>[1]Лист2!G15/[1]Лист2!G$45</f>
        <v>0</v>
      </c>
      <c r="H15" s="23">
        <f>[1]Лист2!H15/[1]Лист2!H$45</f>
        <v>0</v>
      </c>
      <c r="I15" s="23">
        <f>[1]Лист2!I15/[1]Лист2!I$45</f>
        <v>1.1411396282932809</v>
      </c>
      <c r="J15" s="23">
        <f>[1]Лист2!J15/[1]Лист2!J$45</f>
        <v>17.424324324324328</v>
      </c>
      <c r="K15" s="23">
        <f>[1]Лист2!K15/[1]Лист2!K$45</f>
        <v>5.6006756756756761</v>
      </c>
      <c r="L15" s="23">
        <v>0</v>
      </c>
      <c r="M15" s="23">
        <f>[1]Лист2!M15/[1]Лист2!M$45</f>
        <v>4.4805405405405407</v>
      </c>
      <c r="N15" s="23">
        <f>[1]Лист2!N15/[1]Лист2!N$45</f>
        <v>0</v>
      </c>
      <c r="O15" s="23">
        <f>[1]Лист2!O15/[1]Лист2!O$45</f>
        <v>0</v>
      </c>
      <c r="P15" s="23">
        <f>[1]Лист2!P15/[1]Лист2!P$45</f>
        <v>2.0499205087440386</v>
      </c>
      <c r="Q15" s="23">
        <v>0</v>
      </c>
      <c r="R15" s="24">
        <f t="shared" si="0"/>
        <v>62.009879173465059</v>
      </c>
    </row>
    <row r="16" spans="1:18" x14ac:dyDescent="0.25">
      <c r="A16" s="21">
        <v>11</v>
      </c>
      <c r="B16" s="22" t="s">
        <v>39</v>
      </c>
      <c r="C16" s="23">
        <f>[1]Лист2!C16/[1]Лист2!C$45</f>
        <v>0</v>
      </c>
      <c r="D16" s="23">
        <f>[1]Лист2!D16/[1]Лист2!D$45</f>
        <v>0</v>
      </c>
      <c r="E16" s="23">
        <f>[1]Лист2!E16/[1]Лист2!E$45</f>
        <v>0</v>
      </c>
      <c r="F16" s="23">
        <f>[1]Лист2!F16/[1]Лист2!F$45</f>
        <v>0</v>
      </c>
      <c r="G16" s="23">
        <f>[1]Лист2!G16/[1]Лист2!G$45</f>
        <v>8.3187096774193545</v>
      </c>
      <c r="H16" s="23">
        <f>[1]Лист2!H16/[1]Лист2!H$45</f>
        <v>0</v>
      </c>
      <c r="I16" s="23">
        <f>[1]Лист2!I16/[1]Лист2!I$45</f>
        <v>0.83815714633948168</v>
      </c>
      <c r="J16" s="23">
        <f>[1]Лист2!J16/[1]Лист2!J$45</f>
        <v>0</v>
      </c>
      <c r="K16" s="23">
        <f>[1]Лист2!K16/[1]Лист2!K$45</f>
        <v>0.74274193548387102</v>
      </c>
      <c r="L16" s="23">
        <v>0</v>
      </c>
      <c r="M16" s="23">
        <f>[1]Лист2!M16/[1]Лист2!M$45</f>
        <v>0</v>
      </c>
      <c r="N16" s="23">
        <f>[1]Лист2!N16/[1]Лист2!N$45</f>
        <v>0</v>
      </c>
      <c r="O16" s="23">
        <f>[1]Лист2!O16/[1]Лист2!O$45</f>
        <v>0</v>
      </c>
      <c r="P16" s="23">
        <f>[1]Лист2!P16/[1]Лист2!P$45</f>
        <v>0</v>
      </c>
      <c r="Q16" s="23">
        <v>0</v>
      </c>
      <c r="R16" s="24">
        <f t="shared" si="0"/>
        <v>9.8996087592427067</v>
      </c>
    </row>
    <row r="17" spans="1:18" x14ac:dyDescent="0.25">
      <c r="A17" s="21">
        <v>12</v>
      </c>
      <c r="B17" s="22" t="s">
        <v>40</v>
      </c>
      <c r="C17" s="23">
        <f>[1]Лист2!C17/[1]Лист2!C$45</f>
        <v>0</v>
      </c>
      <c r="D17" s="23">
        <f>[1]Лист2!D17/[1]Лист2!D$45</f>
        <v>0</v>
      </c>
      <c r="E17" s="23">
        <f>[1]Лист2!E17/[1]Лист2!E$45</f>
        <v>0</v>
      </c>
      <c r="F17" s="23">
        <f>[1]Лист2!F17/[1]Лист2!F$45</f>
        <v>0</v>
      </c>
      <c r="G17" s="23">
        <f>[1]Лист2!G17/[1]Лист2!G$45</f>
        <v>0</v>
      </c>
      <c r="H17" s="23">
        <f>[1]Лист2!H17/[1]Лист2!H$45</f>
        <v>0</v>
      </c>
      <c r="I17" s="23">
        <f>[1]Лист2!I17/[1]Лист2!I$45</f>
        <v>0.84203750349846074</v>
      </c>
      <c r="J17" s="23">
        <f>[1]Лист2!J17/[1]Лист2!J$45</f>
        <v>0</v>
      </c>
      <c r="K17" s="23">
        <f>[1]Лист2!K17/[1]Лист2!K$45</f>
        <v>0</v>
      </c>
      <c r="L17" s="23">
        <v>0</v>
      </c>
      <c r="M17" s="23">
        <f>[1]Лист2!M17/[1]Лист2!M$45</f>
        <v>0</v>
      </c>
      <c r="N17" s="23">
        <f>[1]Лист2!N17/[1]Лист2!N$45</f>
        <v>0</v>
      </c>
      <c r="O17" s="23">
        <f>[1]Лист2!O17/[1]Лист2!O$45</f>
        <v>0</v>
      </c>
      <c r="P17" s="23">
        <f>[1]Лист2!P17/[1]Лист2!P$45</f>
        <v>0</v>
      </c>
      <c r="Q17" s="23">
        <v>0</v>
      </c>
      <c r="R17" s="24">
        <f t="shared" si="0"/>
        <v>0.84203750349846074</v>
      </c>
    </row>
    <row r="18" spans="1:18" x14ac:dyDescent="0.25">
      <c r="A18" s="21">
        <v>13</v>
      </c>
      <c r="B18" s="22" t="s">
        <v>41</v>
      </c>
      <c r="C18" s="23">
        <f>[1]Лист2!C18/[1]Лист2!C$45</f>
        <v>0</v>
      </c>
      <c r="D18" s="23">
        <f>[1]Лист2!D18/[1]Лист2!D$45</f>
        <v>0</v>
      </c>
      <c r="E18" s="23">
        <f>[1]Лист2!E18/[1]Лист2!E$45</f>
        <v>0</v>
      </c>
      <c r="F18" s="23">
        <f>[1]Лист2!F18/[1]Лист2!F$45</f>
        <v>18.68695652173913</v>
      </c>
      <c r="G18" s="23">
        <f>[1]Лист2!G18/[1]Лист2!G$45</f>
        <v>0</v>
      </c>
      <c r="H18" s="23">
        <f>[1]Лист2!H18/[1]Лист2!H$45</f>
        <v>0</v>
      </c>
      <c r="I18" s="23">
        <f>[1]Лист2!I18/[1]Лист2!I$45</f>
        <v>1.0826196473551639</v>
      </c>
      <c r="J18" s="23">
        <f>[1]Лист2!J18/[1]Лист2!J$45</f>
        <v>0</v>
      </c>
      <c r="K18" s="23">
        <f>[1]Лист2!K18/[1]Лист2!K$45</f>
        <v>1.0964285714285713</v>
      </c>
      <c r="L18" s="23">
        <v>0</v>
      </c>
      <c r="M18" s="23">
        <f>[1]Лист2!M18/[1]Лист2!M$45</f>
        <v>0</v>
      </c>
      <c r="N18" s="23">
        <f>[1]Лист2!N18/[1]Лист2!N$45</f>
        <v>0</v>
      </c>
      <c r="O18" s="23">
        <f>[1]Лист2!O18/[1]Лист2!O$45</f>
        <v>0</v>
      </c>
      <c r="P18" s="23">
        <f>[1]Лист2!P18/[1]Лист2!P$45</f>
        <v>0</v>
      </c>
      <c r="Q18" s="23">
        <v>0</v>
      </c>
      <c r="R18" s="24">
        <f t="shared" si="0"/>
        <v>20.866004740522865</v>
      </c>
    </row>
    <row r="19" spans="1:18" x14ac:dyDescent="0.25">
      <c r="A19" s="21">
        <v>14</v>
      </c>
      <c r="B19" s="22" t="s">
        <v>42</v>
      </c>
      <c r="C19" s="23">
        <f>[1]Лист2!C19/[1]Лист2!C$45</f>
        <v>0</v>
      </c>
      <c r="D19" s="23">
        <f>[1]Лист2!D19/[1]Лист2!D$45</f>
        <v>0</v>
      </c>
      <c r="E19" s="23">
        <f>[1]Лист2!E19/[1]Лист2!E$45</f>
        <v>15.35</v>
      </c>
      <c r="F19" s="23">
        <f>[1]Лист2!F19/[1]Лист2!F$45</f>
        <v>0</v>
      </c>
      <c r="G19" s="23">
        <f>[1]Лист2!G19/[1]Лист2!G$45</f>
        <v>14.326666666666666</v>
      </c>
      <c r="H19" s="23">
        <f>[1]Лист2!H19/[1]Лист2!H$45</f>
        <v>0</v>
      </c>
      <c r="I19" s="23">
        <f>[1]Лист2!I19/[1]Лист2!I$45</f>
        <v>0.90218303946263656</v>
      </c>
      <c r="J19" s="23">
        <f>[1]Лист2!J19/[1]Лист2!J$45</f>
        <v>0</v>
      </c>
      <c r="K19" s="23">
        <f>[1]Лист2!K19/[1]Лист2!K$45</f>
        <v>0</v>
      </c>
      <c r="L19" s="23">
        <v>0</v>
      </c>
      <c r="M19" s="23">
        <f>[1]Лист2!M19/[1]Лист2!M$45</f>
        <v>0</v>
      </c>
      <c r="N19" s="23">
        <f>[1]Лист2!N19/[1]Лист2!N$45</f>
        <v>0</v>
      </c>
      <c r="O19" s="23">
        <f>[1]Лист2!O19/[1]Лист2!O$45</f>
        <v>0</v>
      </c>
      <c r="P19" s="23">
        <f>[1]Лист2!P19/[1]Лист2!P$45</f>
        <v>0</v>
      </c>
      <c r="Q19" s="23">
        <v>0</v>
      </c>
      <c r="R19" s="24">
        <f t="shared" si="0"/>
        <v>30.578849706129301</v>
      </c>
    </row>
    <row r="20" spans="1:18" x14ac:dyDescent="0.25">
      <c r="A20" s="21">
        <v>15</v>
      </c>
      <c r="B20" s="22" t="s">
        <v>43</v>
      </c>
      <c r="C20" s="24">
        <f>[1]Лист2!C20/[1]Лист2!C$45</f>
        <v>0</v>
      </c>
      <c r="D20" s="24">
        <f>[1]Лист2!D20/[1]Лист2!D$45</f>
        <v>0</v>
      </c>
      <c r="E20" s="24">
        <f>[1]Лист2!E20/[1]Лист2!E$45</f>
        <v>0</v>
      </c>
      <c r="F20" s="24">
        <f>[1]Лист2!F20/[1]Лист2!F$45</f>
        <v>0</v>
      </c>
      <c r="G20" s="24">
        <f>[1]Лист2!G20/[1]Лист2!G$45</f>
        <v>0</v>
      </c>
      <c r="H20" s="24">
        <f>[1]Лист2!H20/[1]Лист2!H$45</f>
        <v>0</v>
      </c>
      <c r="I20" s="24">
        <f>[1]Лист2!I20/[1]Лист2!I$45</f>
        <v>0.69103381746074288</v>
      </c>
      <c r="J20" s="24">
        <f>[1]Лист2!J20/[1]Лист2!J$45</f>
        <v>0</v>
      </c>
      <c r="K20" s="24">
        <f>[1]Лист2!K20/[1]Лист2!K$45</f>
        <v>0</v>
      </c>
      <c r="L20" s="23">
        <v>0</v>
      </c>
      <c r="M20" s="24">
        <f>[1]Лист2!M20/[1]Лист2!M$45</f>
        <v>0</v>
      </c>
      <c r="N20" s="24">
        <f>[1]Лист2!N20/[1]Лист2!N$45</f>
        <v>0</v>
      </c>
      <c r="O20" s="24">
        <f>[1]Лист2!O20/[1]Лист2!O$45</f>
        <v>0</v>
      </c>
      <c r="P20" s="24">
        <f>[1]Лист2!P20/[1]Лист2!P$45</f>
        <v>0</v>
      </c>
      <c r="Q20" s="23">
        <v>0</v>
      </c>
      <c r="R20" s="24">
        <f t="shared" si="0"/>
        <v>0.69103381746074288</v>
      </c>
    </row>
    <row r="21" spans="1:18" x14ac:dyDescent="0.25">
      <c r="A21" s="21"/>
      <c r="B21" s="25" t="s">
        <v>44</v>
      </c>
      <c r="C21" s="28">
        <f>[1]Лист2!C21/[1]Лист2!C$45</f>
        <v>1.6921259842519687</v>
      </c>
      <c r="D21" s="28">
        <f>[1]Лист2!D21/[1]Лист2!D$45</f>
        <v>0</v>
      </c>
      <c r="E21" s="28">
        <f>[1]Лист2!E21/[1]Лист2!E$45</f>
        <v>1.0877952755905511</v>
      </c>
      <c r="F21" s="28">
        <f>[1]Лист2!F21/[1]Лист2!F$45</f>
        <v>4.4142416980486132</v>
      </c>
      <c r="G21" s="28">
        <f>[1]Лист2!G21/[1]Лист2!G$45</f>
        <v>2.0305511811023624</v>
      </c>
      <c r="H21" s="28">
        <f>[1]Лист2!H21/[1]Лист2!H$45</f>
        <v>0</v>
      </c>
      <c r="I21" s="28">
        <f>[1]Лист2!I21/[1]Лист2!I$45</f>
        <v>0.90786608223090515</v>
      </c>
      <c r="J21" s="28">
        <f>[1]Лист2!J21/[1]Лист2!J$45</f>
        <v>2.538188976377953</v>
      </c>
      <c r="K21" s="28">
        <f>[1]Лист2!K21/[1]Лист2!K$45</f>
        <v>0.99714566929133863</v>
      </c>
      <c r="L21" s="28">
        <v>0</v>
      </c>
      <c r="M21" s="28">
        <f>[1]Лист2!M21/[1]Лист2!M$45</f>
        <v>0.65267716535433073</v>
      </c>
      <c r="N21" s="28">
        <f>[1]Лист2!N21/[1]Лист2!N$45</f>
        <v>0.23074445239799574</v>
      </c>
      <c r="O21" s="28">
        <f>[1]Лист2!O21/[1]Лист2!O$45</f>
        <v>0</v>
      </c>
      <c r="P21" s="28">
        <f>[1]Лист2!P21/[1]Лист2!P$45</f>
        <v>0.29861046780917094</v>
      </c>
      <c r="Q21" s="28">
        <v>0</v>
      </c>
      <c r="R21" s="27">
        <f t="shared" si="0"/>
        <v>14.849946952455188</v>
      </c>
    </row>
    <row r="22" spans="1:18" x14ac:dyDescent="0.25">
      <c r="A22" s="21">
        <v>16</v>
      </c>
      <c r="B22" s="22" t="s">
        <v>45</v>
      </c>
      <c r="C22" s="23">
        <f>[1]Лист2!C22/[1]Лист2!C$45</f>
        <v>0</v>
      </c>
      <c r="D22" s="23">
        <f>[1]Лист2!D22/[1]Лист2!D$45</f>
        <v>1.5597580645161291</v>
      </c>
      <c r="E22" s="23">
        <f>[1]Лист2!E22/[1]Лист2!E$45</f>
        <v>0</v>
      </c>
      <c r="F22" s="23">
        <f>[1]Лист2!F22/[1]Лист2!F$45</f>
        <v>0</v>
      </c>
      <c r="G22" s="23">
        <f>[1]Лист2!G22/[1]Лист2!G$45</f>
        <v>0</v>
      </c>
      <c r="H22" s="23">
        <f>[1]Лист2!H22/[1]Лист2!H$45</f>
        <v>0</v>
      </c>
      <c r="I22" s="23">
        <f>[1]Лист2!I22/[1]Лист2!I$45</f>
        <v>0.9743576826196475</v>
      </c>
      <c r="J22" s="23">
        <f>[1]Лист2!J22/[1]Лист2!J$45</f>
        <v>0</v>
      </c>
      <c r="K22" s="23">
        <f>[1]Лист2!K22/[1]Лист2!K$45</f>
        <v>0</v>
      </c>
      <c r="L22" s="23">
        <v>0</v>
      </c>
      <c r="M22" s="23">
        <f>[1]Лист2!M22/[1]Лист2!M$45</f>
        <v>0</v>
      </c>
      <c r="N22" s="23">
        <f>[1]Лист2!N22/[1]Лист2!N$45</f>
        <v>1.465227272727273</v>
      </c>
      <c r="O22" s="23">
        <f>[1]Лист2!O22/[1]Лист2!O$45</f>
        <v>0</v>
      </c>
      <c r="P22" s="23">
        <f>[1]Лист2!P22/[1]Лист2!P$45</f>
        <v>0</v>
      </c>
      <c r="Q22" s="23">
        <v>0</v>
      </c>
      <c r="R22" s="24">
        <f t="shared" si="0"/>
        <v>3.9993430198630495</v>
      </c>
    </row>
    <row r="23" spans="1:18" x14ac:dyDescent="0.25">
      <c r="A23" s="21">
        <v>17</v>
      </c>
      <c r="B23" s="22" t="s">
        <v>46</v>
      </c>
      <c r="C23" s="23">
        <f>[1]Лист2!C23/[1]Лист2!C$45</f>
        <v>0</v>
      </c>
      <c r="D23" s="23">
        <f>[1]Лист2!D23/[1]Лист2!D$45</f>
        <v>0</v>
      </c>
      <c r="E23" s="23">
        <f>[1]Лист2!E23/[1]Лист2!E$45</f>
        <v>0</v>
      </c>
      <c r="F23" s="23">
        <f>[1]Лист2!F23/[1]Лист2!F$45</f>
        <v>0</v>
      </c>
      <c r="G23" s="23">
        <f>[1]Лист2!G23/[1]Лист2!G$45</f>
        <v>0</v>
      </c>
      <c r="H23" s="23">
        <f>[1]Лист2!H23/[1]Лист2!H$45</f>
        <v>0</v>
      </c>
      <c r="I23" s="23">
        <f>[1]Лист2!I23/[1]Лист2!I$45</f>
        <v>1.2991435768261967</v>
      </c>
      <c r="J23" s="23">
        <f>[1]Лист2!J23/[1]Лист2!J$45</f>
        <v>0</v>
      </c>
      <c r="K23" s="23">
        <f>[1]Лист2!K23/[1]Лист2!K$45</f>
        <v>0</v>
      </c>
      <c r="L23" s="23">
        <v>0</v>
      </c>
      <c r="M23" s="23">
        <f>[1]Лист2!M23/[1]Лист2!M$45</f>
        <v>0.46050000000000008</v>
      </c>
      <c r="N23" s="23">
        <f>[1]Лист2!N23/[1]Лист2!N$45</f>
        <v>0</v>
      </c>
      <c r="O23" s="23">
        <f>[1]Лист2!O23/[1]Лист2!O$45</f>
        <v>0</v>
      </c>
      <c r="P23" s="23">
        <f>[1]Лист2!P23/[1]Лист2!P$45</f>
        <v>1.8961764705882356</v>
      </c>
      <c r="Q23" s="23">
        <v>0</v>
      </c>
      <c r="R23" s="24">
        <f t="shared" si="0"/>
        <v>3.6558200474144327</v>
      </c>
    </row>
    <row r="24" spans="1:18" x14ac:dyDescent="0.25">
      <c r="A24" s="21">
        <v>18</v>
      </c>
      <c r="B24" s="22" t="s">
        <v>47</v>
      </c>
      <c r="C24" s="23">
        <f>[1]Лист2!C24/[1]Лист2!C$45</f>
        <v>0</v>
      </c>
      <c r="D24" s="23">
        <f>[1]Лист2!D24/[1]Лист2!D$45</f>
        <v>0</v>
      </c>
      <c r="E24" s="23">
        <f>[1]Лист2!E24/[1]Лист2!E$45</f>
        <v>0</v>
      </c>
      <c r="F24" s="23">
        <f>[1]Лист2!F24/[1]Лист2!F$45</f>
        <v>0</v>
      </c>
      <c r="G24" s="23">
        <f>[1]Лист2!G24/[1]Лист2!G$45</f>
        <v>0</v>
      </c>
      <c r="H24" s="23">
        <f>[1]Лист2!H24/[1]Лист2!H$45</f>
        <v>0</v>
      </c>
      <c r="I24" s="23">
        <f>[1]Лист2!I24/[1]Лист2!I$45</f>
        <v>0.88577971147240675</v>
      </c>
      <c r="J24" s="23">
        <f>[1]Лист2!J24/[1]Лист2!J$45</f>
        <v>0</v>
      </c>
      <c r="K24" s="23">
        <f>[1]Лист2!K24/[1]Лист2!K$45</f>
        <v>0</v>
      </c>
      <c r="L24" s="23">
        <v>0</v>
      </c>
      <c r="M24" s="23">
        <f>[1]Лист2!M24/[1]Лист2!M$45</f>
        <v>0</v>
      </c>
      <c r="N24" s="23">
        <f>[1]Лист2!N24/[1]Лист2!N$45</f>
        <v>0</v>
      </c>
      <c r="O24" s="23">
        <f>[1]Лист2!O24/[1]Лист2!O$45</f>
        <v>0</v>
      </c>
      <c r="P24" s="23">
        <f>[1]Лист2!P24/[1]Лист2!P$45</f>
        <v>0</v>
      </c>
      <c r="Q24" s="23">
        <v>0</v>
      </c>
      <c r="R24" s="24">
        <f t="shared" si="0"/>
        <v>0.88577971147240675</v>
      </c>
    </row>
    <row r="25" spans="1:18" x14ac:dyDescent="0.25">
      <c r="A25" s="21">
        <v>19</v>
      </c>
      <c r="B25" s="22" t="s">
        <v>48</v>
      </c>
      <c r="C25" s="23">
        <f>[1]Лист2!C25/[1]Лист2!C$45</f>
        <v>0</v>
      </c>
      <c r="D25" s="23">
        <f>[1]Лист2!D25/[1]Лист2!D$45</f>
        <v>2.4906316399459145</v>
      </c>
      <c r="E25" s="23">
        <f>[1]Лист2!E25/[1]Лист2!E$45</f>
        <v>0</v>
      </c>
      <c r="F25" s="23">
        <f>[1]Лист2!F25/[1]Лист2!F$45</f>
        <v>0</v>
      </c>
      <c r="G25" s="23">
        <f>[1]Лист2!G25/[1]Лист2!G$45</f>
        <v>0</v>
      </c>
      <c r="H25" s="23">
        <f>[1]Лист2!H25/[1]Лист2!H$45</f>
        <v>4.8255988023952101</v>
      </c>
      <c r="I25" s="23">
        <f>[1]Лист2!I25/[1]Лист2!I$45</f>
        <v>1.3613779996681703</v>
      </c>
      <c r="J25" s="23">
        <f>[1]Лист2!J25/[1]Лист2!J$45</f>
        <v>0</v>
      </c>
      <c r="K25" s="23">
        <f>[1]Лист2!K25/[1]Лист2!K$45</f>
        <v>0</v>
      </c>
      <c r="L25" s="23">
        <v>0</v>
      </c>
      <c r="M25" s="23">
        <f>[1]Лист2!M25/[1]Лист2!M$45</f>
        <v>0</v>
      </c>
      <c r="N25" s="23">
        <f>[1]Лист2!N25/[1]Лист2!N$45</f>
        <v>3.5095264017419709</v>
      </c>
      <c r="O25" s="23">
        <f>[1]Лист2!O25/[1]Лист2!O$45</f>
        <v>0</v>
      </c>
      <c r="P25" s="23">
        <f>[1]Лист2!P25/[1]Лист2!P$45</f>
        <v>0</v>
      </c>
      <c r="Q25" s="23">
        <v>0</v>
      </c>
      <c r="R25" s="24">
        <f t="shared" si="0"/>
        <v>12.187134843751265</v>
      </c>
    </row>
    <row r="26" spans="1:18" x14ac:dyDescent="0.25">
      <c r="A26" s="21">
        <v>20</v>
      </c>
      <c r="B26" s="22" t="s">
        <v>49</v>
      </c>
      <c r="C26" s="23">
        <f>[1]Лист2!C26/[1]Лист2!C$45</f>
        <v>0</v>
      </c>
      <c r="D26" s="23">
        <f>[1]Лист2!D26/[1]Лист2!D$45</f>
        <v>4.7535483870967745</v>
      </c>
      <c r="E26" s="23">
        <f>[1]Лист2!E26/[1]Лист2!E$45</f>
        <v>0</v>
      </c>
      <c r="F26" s="23">
        <f>[1]Лист2!F26/[1]Лист2!F$45</f>
        <v>0</v>
      </c>
      <c r="G26" s="23">
        <f>[1]Лист2!G26/[1]Лист2!G$45</f>
        <v>7.3680000000000003</v>
      </c>
      <c r="H26" s="23">
        <f>[1]Лист2!H26/[1]Лист2!H$45</f>
        <v>0</v>
      </c>
      <c r="I26" s="23">
        <f>[1]Лист2!I26/[1]Лист2!I$45</f>
        <v>0.83516372795969773</v>
      </c>
      <c r="J26" s="23">
        <f>[1]Лист2!J26/[1]Лист2!J$45</f>
        <v>0</v>
      </c>
      <c r="K26" s="23">
        <f>[1]Лист2!K26/[1]Лист2!K$45</f>
        <v>0.65785714285714281</v>
      </c>
      <c r="L26" s="23">
        <v>0</v>
      </c>
      <c r="M26" s="23">
        <f>[1]Лист2!M26/[1]Лист2!M$45</f>
        <v>0</v>
      </c>
      <c r="N26" s="23">
        <f>[1]Лист2!N26/[1]Лист2!N$45</f>
        <v>3.3490909090909096</v>
      </c>
      <c r="O26" s="23">
        <f>[1]Лист2!O26/[1]Лист2!O$45</f>
        <v>0</v>
      </c>
      <c r="P26" s="23">
        <f>[1]Лист2!P26/[1]Лист2!P$45</f>
        <v>0</v>
      </c>
      <c r="Q26" s="23">
        <v>0</v>
      </c>
      <c r="R26" s="24">
        <f t="shared" si="0"/>
        <v>16.963660167004527</v>
      </c>
    </row>
    <row r="27" spans="1:18" x14ac:dyDescent="0.25">
      <c r="A27" s="21">
        <v>21</v>
      </c>
      <c r="B27" s="22" t="s">
        <v>50</v>
      </c>
      <c r="C27" s="23">
        <f>[1]Лист2!C27/[1]Лист2!C$45</f>
        <v>5.1166666666666671</v>
      </c>
      <c r="D27" s="23">
        <f>[1]Лист2!D27/[1]Лист2!D$45</f>
        <v>0</v>
      </c>
      <c r="E27" s="23">
        <f>[1]Лист2!E27/[1]Лист2!E$45</f>
        <v>0</v>
      </c>
      <c r="F27" s="23">
        <f>[1]Лист2!F27/[1]Лист2!F$45</f>
        <v>2.6695652173913045</v>
      </c>
      <c r="G27" s="23">
        <f>[1]Лист2!G27/[1]Лист2!G$45</f>
        <v>12.28</v>
      </c>
      <c r="H27" s="23">
        <f>[1]Лист2!H27/[1]Лист2!H$45</f>
        <v>0</v>
      </c>
      <c r="I27" s="23">
        <f>[1]Лист2!I27/[1]Лист2!I$45</f>
        <v>0.85062972292191452</v>
      </c>
      <c r="J27" s="23">
        <f>[1]Лист2!J27/[1]Лист2!J$45</f>
        <v>0</v>
      </c>
      <c r="K27" s="23">
        <f>[1]Лист2!K27/[1]Лист2!K$45</f>
        <v>0</v>
      </c>
      <c r="L27" s="23">
        <v>0</v>
      </c>
      <c r="M27" s="23">
        <f>[1]Лист2!M27/[1]Лист2!M$45</f>
        <v>0</v>
      </c>
      <c r="N27" s="23">
        <f>[1]Лист2!N27/[1]Лист2!N$45</f>
        <v>2.790909090909091</v>
      </c>
      <c r="O27" s="23">
        <f>[1]Лист2!O27/[1]Лист2!O$45</f>
        <v>0</v>
      </c>
      <c r="P27" s="23">
        <f>[1]Лист2!P27/[1]Лист2!P$45</f>
        <v>0</v>
      </c>
      <c r="Q27" s="23">
        <v>0</v>
      </c>
      <c r="R27" s="24">
        <f t="shared" si="0"/>
        <v>23.707770697888975</v>
      </c>
    </row>
    <row r="28" spans="1:18" x14ac:dyDescent="0.25">
      <c r="A28" s="21">
        <v>22</v>
      </c>
      <c r="B28" s="22" t="s">
        <v>51</v>
      </c>
      <c r="C28" s="24">
        <f>[1]Лист2!C28/[1]Лист2!C$45</f>
        <v>0</v>
      </c>
      <c r="D28" s="24">
        <f>[1]Лист2!D28/[1]Лист2!D$45</f>
        <v>0</v>
      </c>
      <c r="E28" s="24">
        <f>[1]Лист2!E28/[1]Лист2!E$45</f>
        <v>0</v>
      </c>
      <c r="F28" s="24">
        <f>[1]Лист2!F28/[1]Лист2!F$45</f>
        <v>0</v>
      </c>
      <c r="G28" s="24">
        <f>[1]Лист2!G28/[1]Лист2!G$45</f>
        <v>0</v>
      </c>
      <c r="H28" s="24">
        <f>[1]Лист2!H28/[1]Лист2!H$45</f>
        <v>0</v>
      </c>
      <c r="I28" s="24">
        <f>[1]Лист2!I28/[1]Лист2!I$45</f>
        <v>0.88577971147240675</v>
      </c>
      <c r="J28" s="24">
        <f>[1]Лист2!J28/[1]Лист2!J$45</f>
        <v>0</v>
      </c>
      <c r="K28" s="24">
        <f>[1]Лист2!K28/[1]Лист2!K$45</f>
        <v>0</v>
      </c>
      <c r="L28" s="23">
        <v>0</v>
      </c>
      <c r="M28" s="24">
        <f>[1]Лист2!M28/[1]Лист2!M$45</f>
        <v>0</v>
      </c>
      <c r="N28" s="24">
        <f>[1]Лист2!N28/[1]Лист2!N$45</f>
        <v>3.55206611570248</v>
      </c>
      <c r="O28" s="24">
        <f>[1]Лист2!O28/[1]Лист2!O$45</f>
        <v>0</v>
      </c>
      <c r="P28" s="24">
        <f>[1]Лист2!P28/[1]Лист2!P$45</f>
        <v>0</v>
      </c>
      <c r="Q28" s="23">
        <v>0</v>
      </c>
      <c r="R28" s="24">
        <f t="shared" si="0"/>
        <v>4.4378458271748871</v>
      </c>
    </row>
    <row r="29" spans="1:18" x14ac:dyDescent="0.25">
      <c r="A29" s="21"/>
      <c r="B29" s="25" t="s">
        <v>52</v>
      </c>
      <c r="C29" s="27">
        <f>[1]Лист2!C29/[1]Лист2!C$45</f>
        <v>0.6990891346779442</v>
      </c>
      <c r="D29" s="27">
        <f>[1]Лист2!D29/[1]Лист2!D$45</f>
        <v>1.2177681700841607</v>
      </c>
      <c r="E29" s="27">
        <f>[1]Лист2!E29/[1]Лист2!E$45</f>
        <v>0</v>
      </c>
      <c r="F29" s="27">
        <f>[1]Лист2!F29/[1]Лист2!F$45</f>
        <v>0.36474215722327519</v>
      </c>
      <c r="G29" s="27">
        <f>[1]Лист2!G29/[1]Лист2!G$45</f>
        <v>2.5167208848405989</v>
      </c>
      <c r="H29" s="27">
        <f>[1]Лист2!H29/[1]Лист2!H$45</f>
        <v>0.52431685100845815</v>
      </c>
      <c r="I29" s="27">
        <f>[1]Лист2!I29/[1]Лист2!I$45</f>
        <v>1.0037299918549829</v>
      </c>
      <c r="J29" s="27">
        <f>[1]Лист2!J29/[1]Лист2!J$45</f>
        <v>0</v>
      </c>
      <c r="K29" s="27">
        <f>[1]Лист2!K29/[1]Лист2!K$45</f>
        <v>7.4902407286922587E-2</v>
      </c>
      <c r="L29" s="28">
        <v>0</v>
      </c>
      <c r="M29" s="27">
        <f>[1]Лист2!M29/[1]Лист2!M$45</f>
        <v>5.9921925829538071E-2</v>
      </c>
      <c r="N29" s="27">
        <f>[1]Лист2!N29/[1]Лист2!N$45</f>
        <v>1.9066067309398478</v>
      </c>
      <c r="O29" s="27">
        <f>[1]Лист2!O29/[1]Лист2!O$45</f>
        <v>0</v>
      </c>
      <c r="P29" s="27">
        <f>[1]Лист2!P29/[1]Лист2!P$45</f>
        <v>0.24673734165103914</v>
      </c>
      <c r="Q29" s="27">
        <v>0</v>
      </c>
      <c r="R29" s="27">
        <f t="shared" si="0"/>
        <v>8.6145355953967684</v>
      </c>
    </row>
    <row r="30" spans="1:18" x14ac:dyDescent="0.25">
      <c r="A30" s="21">
        <v>23</v>
      </c>
      <c r="B30" s="22" t="s">
        <v>53</v>
      </c>
      <c r="C30" s="23">
        <f>[1]Лист2!C30/[1]Лист2!C$45</f>
        <v>0</v>
      </c>
      <c r="D30" s="23">
        <f>[1]Лист2!D30/[1]Лист2!D$45</f>
        <v>13.072258064516129</v>
      </c>
      <c r="E30" s="23">
        <f>[1]Лист2!E30/[1]Лист2!E$45</f>
        <v>23.682857142857141</v>
      </c>
      <c r="F30" s="23">
        <f>[1]Лист2!F30/[1]Лист2!F$45</f>
        <v>0</v>
      </c>
      <c r="G30" s="23">
        <f>[1]Лист2!G30/[1]Лист2!G$45</f>
        <v>0</v>
      </c>
      <c r="H30" s="23">
        <f>[1]Лист2!H30/[1]Лист2!H$45</f>
        <v>0</v>
      </c>
      <c r="I30" s="23">
        <f>[1]Лист2!I30/[1]Лист2!I$45</f>
        <v>0.74236775818639811</v>
      </c>
      <c r="J30" s="23">
        <f>[1]Лист2!J30/[1]Лист2!J$45</f>
        <v>0</v>
      </c>
      <c r="K30" s="23">
        <f>[1]Лист2!K30/[1]Лист2!K$45</f>
        <v>7.2364285714285712</v>
      </c>
      <c r="L30" s="23">
        <v>0</v>
      </c>
      <c r="M30" s="23">
        <f>[1]Лист2!M30/[1]Лист2!M$45</f>
        <v>0</v>
      </c>
      <c r="N30" s="23">
        <f>[1]Лист2!N30/[1]Лист2!N$45</f>
        <v>6.6981818181818191</v>
      </c>
      <c r="O30" s="23">
        <f>[1]Лист2!O30/[1]Лист2!O$45</f>
        <v>36.840000000000003</v>
      </c>
      <c r="P30" s="23">
        <f>[1]Лист2!P30/[1]Лист2!P$45</f>
        <v>6.501176470588236</v>
      </c>
      <c r="Q30" s="24">
        <v>0</v>
      </c>
      <c r="R30" s="23">
        <f t="shared" si="0"/>
        <v>94.773269825758291</v>
      </c>
    </row>
    <row r="31" spans="1:18" x14ac:dyDescent="0.25">
      <c r="A31" s="21">
        <v>24</v>
      </c>
      <c r="B31" s="22" t="s">
        <v>54</v>
      </c>
      <c r="C31" s="23">
        <f>[1]Лист2!C31/[1]Лист2!C$45</f>
        <v>8.2653846153846171</v>
      </c>
      <c r="D31" s="23">
        <f>[1]Лист2!D31/[1]Лист2!D$45</f>
        <v>0</v>
      </c>
      <c r="E31" s="23">
        <f>[1]Лист2!E31/[1]Лист2!E$45</f>
        <v>1.7711538461538463</v>
      </c>
      <c r="F31" s="23">
        <f>[1]Лист2!F31/[1]Лист2!F$45</f>
        <v>0</v>
      </c>
      <c r="G31" s="23">
        <f>[1]Лист2!G31/[1]Лист2!G$45</f>
        <v>0</v>
      </c>
      <c r="H31" s="23">
        <f>[1]Лист2!H31/[1]Лист2!H$45</f>
        <v>0</v>
      </c>
      <c r="I31" s="23">
        <f>[1]Лист2!I31/[1]Лист2!I$45</f>
        <v>1.1242588645611318</v>
      </c>
      <c r="J31" s="23">
        <f>[1]Лист2!J31/[1]Лист2!J$45</f>
        <v>0</v>
      </c>
      <c r="K31" s="23">
        <f>[1]Лист2!K31/[1]Лист2!K$45</f>
        <v>0.88557692307692315</v>
      </c>
      <c r="L31" s="23">
        <v>0</v>
      </c>
      <c r="M31" s="23">
        <f>[1]Лист2!M31/[1]Лист2!M$45</f>
        <v>4.2507692307692313</v>
      </c>
      <c r="N31" s="23">
        <f>[1]Лист2!N31/[1]Лист2!N$45</f>
        <v>0</v>
      </c>
      <c r="O31" s="23">
        <f>[1]Лист2!O31/[1]Лист2!O$45</f>
        <v>0</v>
      </c>
      <c r="P31" s="23">
        <f>[1]Лист2!P31/[1]Лист2!P$45</f>
        <v>10.210180995475113</v>
      </c>
      <c r="Q31" s="24">
        <v>0</v>
      </c>
      <c r="R31" s="23">
        <f t="shared" si="0"/>
        <v>26.507324475420862</v>
      </c>
    </row>
    <row r="32" spans="1:18" x14ac:dyDescent="0.25">
      <c r="A32" s="21">
        <v>25</v>
      </c>
      <c r="B32" s="22" t="s">
        <v>55</v>
      </c>
      <c r="C32" s="23">
        <f>[1]Лист2!C32/[1]Лист2!C$45</f>
        <v>0</v>
      </c>
      <c r="D32" s="23">
        <f>[1]Лист2!D32/[1]Лист2!D$45</f>
        <v>0</v>
      </c>
      <c r="E32" s="23">
        <f>[1]Лист2!E32/[1]Лист2!E$45</f>
        <v>0</v>
      </c>
      <c r="F32" s="23">
        <f>[1]Лист2!F32/[1]Лист2!F$45</f>
        <v>0</v>
      </c>
      <c r="G32" s="23">
        <f>[1]Лист2!G32/[1]Лист2!G$45</f>
        <v>0</v>
      </c>
      <c r="H32" s="23">
        <f>[1]Лист2!H32/[1]Лист2!H$45</f>
        <v>0</v>
      </c>
      <c r="I32" s="23">
        <f>[1]Лист2!I32/[1]Лист2!I$45</f>
        <v>1.0826196473551639</v>
      </c>
      <c r="J32" s="23">
        <f>[1]Лист2!J32/[1]Лист2!J$45</f>
        <v>0</v>
      </c>
      <c r="K32" s="23">
        <f>[1]Лист2!K32/[1]Лист2!K$45</f>
        <v>0</v>
      </c>
      <c r="L32" s="23">
        <v>0</v>
      </c>
      <c r="M32" s="23">
        <f>[1]Лист2!M32/[1]Лист2!M$45</f>
        <v>0</v>
      </c>
      <c r="N32" s="23">
        <f>[1]Лист2!N32/[1]Лист2!N$45</f>
        <v>0</v>
      </c>
      <c r="O32" s="23">
        <f>[1]Лист2!O32/[1]Лист2!O$45</f>
        <v>0</v>
      </c>
      <c r="P32" s="23">
        <f>[1]Лист2!P32/[1]Лист2!P$45</f>
        <v>0</v>
      </c>
      <c r="Q32" s="24">
        <v>0</v>
      </c>
      <c r="R32" s="23">
        <f t="shared" si="0"/>
        <v>1.0826196473551639</v>
      </c>
    </row>
    <row r="33" spans="1:18" x14ac:dyDescent="0.25">
      <c r="A33" s="21">
        <v>26</v>
      </c>
      <c r="B33" s="22" t="s">
        <v>56</v>
      </c>
      <c r="C33" s="24">
        <f>[1]Лист2!C33/[1]Лист2!C$45</f>
        <v>0</v>
      </c>
      <c r="D33" s="24">
        <f>[1]Лист2!D33/[1]Лист2!D$45</f>
        <v>0</v>
      </c>
      <c r="E33" s="24">
        <f>[1]Лист2!E33/[1]Лист2!E$45</f>
        <v>0</v>
      </c>
      <c r="F33" s="24">
        <f>[1]Лист2!F33/[1]Лист2!F$45</f>
        <v>0</v>
      </c>
      <c r="G33" s="24">
        <f>[1]Лист2!G33/[1]Лист2!G$45</f>
        <v>0</v>
      </c>
      <c r="H33" s="24">
        <f>[1]Лист2!H33/[1]Лист2!H$45</f>
        <v>20.877590673575131</v>
      </c>
      <c r="I33" s="24">
        <f>[1]Лист2!I33/[1]Лист2!I$45</f>
        <v>1.2621213505435849</v>
      </c>
      <c r="J33" s="24">
        <f>[1]Лист2!J33/[1]Лист2!J$45</f>
        <v>0</v>
      </c>
      <c r="K33" s="24">
        <f>[1]Лист2!K33/[1]Лист2!K$45</f>
        <v>0</v>
      </c>
      <c r="L33" s="23">
        <v>0</v>
      </c>
      <c r="M33" s="24">
        <f>[1]Лист2!M33/[1]Лист2!M$45</f>
        <v>0</v>
      </c>
      <c r="N33" s="24">
        <f>[1]Лист2!N33/[1]Лист2!N$45</f>
        <v>0</v>
      </c>
      <c r="O33" s="24">
        <f>[1]Лист2!O33/[1]Лист2!O$45</f>
        <v>0</v>
      </c>
      <c r="P33" s="24">
        <f>[1]Лист2!P33/[1]Лист2!P$45</f>
        <v>0</v>
      </c>
      <c r="Q33" s="24">
        <v>0</v>
      </c>
      <c r="R33" s="24">
        <f t="shared" si="0"/>
        <v>22.139712024118715</v>
      </c>
    </row>
    <row r="34" spans="1:18" x14ac:dyDescent="0.25">
      <c r="A34" s="21"/>
      <c r="B34" s="25" t="s">
        <v>57</v>
      </c>
      <c r="C34" s="27">
        <f>[1]Лист2!C34/[1]Лист2!C$45</f>
        <v>2.8165137614678906</v>
      </c>
      <c r="D34" s="27">
        <f>[1]Лист2!D34/[1]Лист2!D$45</f>
        <v>2.9982243267238831</v>
      </c>
      <c r="E34" s="27">
        <f>[1]Лист2!E34/[1]Лист2!E$45</f>
        <v>6.0353866317169071</v>
      </c>
      <c r="F34" s="27">
        <f>[1]Лист2!F34/[1]Лист2!F$45</f>
        <v>0</v>
      </c>
      <c r="G34" s="27">
        <f>[1]Лист2!G34/[1]Лист2!G$45</f>
        <v>0</v>
      </c>
      <c r="H34" s="27">
        <f>[1]Лист2!H34/[1]Лист2!H$45</f>
        <v>5.2809633027522942</v>
      </c>
      <c r="I34" s="27">
        <f>[1]Лист2!I34/[1]Лист2!I$45</f>
        <v>1.064173965290135</v>
      </c>
      <c r="J34" s="27">
        <f>[1]Лист2!J34/[1]Лист2!J$45</f>
        <v>0</v>
      </c>
      <c r="K34" s="27">
        <f>[1]Лист2!K34/[1]Лист2!K$45</f>
        <v>1.9615006553079948</v>
      </c>
      <c r="L34" s="28">
        <v>0</v>
      </c>
      <c r="M34" s="27">
        <f>[1]Лист2!M34/[1]Лист2!M$45</f>
        <v>1.4484927916120578</v>
      </c>
      <c r="N34" s="27">
        <f>[1]Лист2!N34/[1]Лист2!N$45</f>
        <v>1.5362802335279402</v>
      </c>
      <c r="O34" s="27">
        <f>[1]Лист2!O34/[1]Лист2!O$45</f>
        <v>8.4495412844036704</v>
      </c>
      <c r="P34" s="27">
        <f>[1]Лист2!P34/[1]Лист2!P$45</f>
        <v>4.9703184025903946</v>
      </c>
      <c r="Q34" s="27">
        <v>0</v>
      </c>
      <c r="R34" s="27">
        <f t="shared" si="0"/>
        <v>36.561395355393167</v>
      </c>
    </row>
    <row r="35" spans="1:18" x14ac:dyDescent="0.25">
      <c r="A35" s="21">
        <v>27</v>
      </c>
      <c r="B35" s="22" t="s">
        <v>58</v>
      </c>
      <c r="C35" s="23">
        <f>[1]Лист2!C35/[1]Лист2!C$45</f>
        <v>0</v>
      </c>
      <c r="D35" s="23">
        <f>[1]Лист2!D35/[1]Лист2!D$45</f>
        <v>0</v>
      </c>
      <c r="E35" s="23">
        <f>[1]Лист2!E35/[1]Лист2!E$45</f>
        <v>0</v>
      </c>
      <c r="F35" s="23">
        <f>[1]Лист2!F35/[1]Лист2!F$45</f>
        <v>0</v>
      </c>
      <c r="G35" s="23">
        <f>[1]Лист2!G35/[1]Лист2!G$45</f>
        <v>0</v>
      </c>
      <c r="H35" s="23">
        <f>[1]Лист2!H35/[1]Лист2!H$45</f>
        <v>0</v>
      </c>
      <c r="I35" s="23">
        <f>[1]Лист2!I35/[1]Лист2!I$45</f>
        <v>1.3778795511792996</v>
      </c>
      <c r="J35" s="23">
        <f>[1]Лист2!J35/[1]Лист2!J$45</f>
        <v>0</v>
      </c>
      <c r="K35" s="23">
        <f>[1]Лист2!K35/[1]Лист2!K$45</f>
        <v>0</v>
      </c>
      <c r="L35" s="23">
        <v>0</v>
      </c>
      <c r="M35" s="23">
        <f>[1]Лист2!M35/[1]Лист2!M$45</f>
        <v>0</v>
      </c>
      <c r="N35" s="23">
        <f>[1]Лист2!N35/[1]Лист2!N$45</f>
        <v>0</v>
      </c>
      <c r="O35" s="23">
        <f>[1]Лист2!O35/[1]Лист2!O$45</f>
        <v>0</v>
      </c>
      <c r="P35" s="23">
        <f>[1]Лист2!P35/[1]Лист2!P$45</f>
        <v>0</v>
      </c>
      <c r="Q35" s="23">
        <v>0</v>
      </c>
      <c r="R35" s="23">
        <f t="shared" si="0"/>
        <v>1.3778795511792996</v>
      </c>
    </row>
    <row r="36" spans="1:18" x14ac:dyDescent="0.25">
      <c r="A36" s="21">
        <v>28</v>
      </c>
      <c r="B36" s="22" t="s">
        <v>59</v>
      </c>
      <c r="C36" s="23">
        <f>[1]Лист2!C36/[1]Лист2!C$45</f>
        <v>0</v>
      </c>
      <c r="D36" s="23">
        <f>[1]Лист2!D36/[1]Лист2!D$45</f>
        <v>0</v>
      </c>
      <c r="E36" s="23">
        <f>[1]Лист2!E36/[1]Лист2!E$45</f>
        <v>0</v>
      </c>
      <c r="F36" s="23">
        <f>[1]Лист2!F36/[1]Лист2!F$45</f>
        <v>1.4374581939799331</v>
      </c>
      <c r="G36" s="23">
        <f>[1]Лист2!G36/[1]Лист2!G$45</f>
        <v>0</v>
      </c>
      <c r="H36" s="23">
        <f>[1]Лист2!H36/[1]Лист2!H$45</f>
        <v>0</v>
      </c>
      <c r="I36" s="23">
        <f>[1]Лист2!I36/[1]Лист2!I$45</f>
        <v>0.74950590970742115</v>
      </c>
      <c r="J36" s="23">
        <f>[1]Лист2!J36/[1]Лист2!J$45</f>
        <v>0</v>
      </c>
      <c r="K36" s="23">
        <f>[1]Лист2!K36/[1]Лист2!K$45</f>
        <v>0.5903846153846154</v>
      </c>
      <c r="L36" s="23">
        <v>0</v>
      </c>
      <c r="M36" s="23">
        <f>[1]Лист2!M36/[1]Лист2!M$45</f>
        <v>3.3061538461538462</v>
      </c>
      <c r="N36" s="23">
        <f>[1]Лист2!N36/[1]Лист2!N$45</f>
        <v>1.502797202797203</v>
      </c>
      <c r="O36" s="23">
        <f>[1]Лист2!O36/[1]Лист2!O$45</f>
        <v>0</v>
      </c>
      <c r="P36" s="23">
        <f>[1]Лист2!P36/[1]Лист2!P$45</f>
        <v>3.8895927601809959</v>
      </c>
      <c r="Q36" s="23">
        <v>0</v>
      </c>
      <c r="R36" s="23">
        <f t="shared" si="0"/>
        <v>11.475892528204014</v>
      </c>
    </row>
    <row r="37" spans="1:18" x14ac:dyDescent="0.25">
      <c r="A37" s="21">
        <v>29</v>
      </c>
      <c r="B37" s="22" t="s">
        <v>60</v>
      </c>
      <c r="C37" s="23">
        <f>[1]Лист2!C37/[1]Лист2!C$45</f>
        <v>4.775555555555556</v>
      </c>
      <c r="D37" s="23">
        <f>[1]Лист2!D37/[1]Лист2!D$45</f>
        <v>1.8486021505376344</v>
      </c>
      <c r="E37" s="23">
        <f>[1]Лист2!E37/[1]Лист2!E$45</f>
        <v>0</v>
      </c>
      <c r="F37" s="23">
        <f>[1]Лист2!F37/[1]Лист2!F$45</f>
        <v>0</v>
      </c>
      <c r="G37" s="23">
        <f>[1]Лист2!G37/[1]Лист2!G$45</f>
        <v>0</v>
      </c>
      <c r="H37" s="23">
        <f>[1]Лист2!H37/[1]Лист2!H$45</f>
        <v>0</v>
      </c>
      <c r="I37" s="23">
        <f>[1]Лист2!I37/[1]Лист2!I$45</f>
        <v>0.93827036104114192</v>
      </c>
      <c r="J37" s="23">
        <f>[1]Лист2!J37/[1]Лист2!J$45</f>
        <v>0</v>
      </c>
      <c r="K37" s="23">
        <f>[1]Лист2!K37/[1]Лист2!K$45</f>
        <v>0</v>
      </c>
      <c r="L37" s="23">
        <v>0</v>
      </c>
      <c r="M37" s="23">
        <f>[1]Лист2!M37/[1]Лист2!M$45</f>
        <v>0</v>
      </c>
      <c r="N37" s="23">
        <f>[1]Лист2!N37/[1]Лист2!N$45</f>
        <v>1.3024242424242427</v>
      </c>
      <c r="O37" s="23">
        <f>[1]Лист2!O37/[1]Лист2!O$45</f>
        <v>0</v>
      </c>
      <c r="P37" s="23">
        <f>[1]Лист2!P37/[1]Лист2!P$45</f>
        <v>0</v>
      </c>
      <c r="Q37" s="23">
        <v>0</v>
      </c>
      <c r="R37" s="23">
        <f t="shared" si="0"/>
        <v>8.8648523095585752</v>
      </c>
    </row>
    <row r="38" spans="1:18" x14ac:dyDescent="0.25">
      <c r="A38" s="21">
        <v>30</v>
      </c>
      <c r="B38" s="29" t="s">
        <v>61</v>
      </c>
      <c r="C38" s="23">
        <f>[1]Лист2!C38/[1]Лист2!C$45</f>
        <v>0</v>
      </c>
      <c r="D38" s="23">
        <f>[1]Лист2!D38/[1]Лист2!D$45</f>
        <v>0</v>
      </c>
      <c r="E38" s="23">
        <f>[1]Лист2!E38/[1]Лист2!E$45</f>
        <v>0</v>
      </c>
      <c r="F38" s="23">
        <f>[1]Лист2!F38/[1]Лист2!F$45</f>
        <v>0</v>
      </c>
      <c r="G38" s="23">
        <f>[1]Лист2!G38/[1]Лист2!G$45</f>
        <v>0</v>
      </c>
      <c r="H38" s="23">
        <f>[1]Лист2!H38/[1]Лист2!H$45</f>
        <v>0</v>
      </c>
      <c r="I38" s="23">
        <f>[1]Лист2!I38/[1]Лист2!I$45</f>
        <v>1.0555541561712849</v>
      </c>
      <c r="J38" s="23">
        <f>[1]Лист2!J38/[1]Лист2!J$45</f>
        <v>0</v>
      </c>
      <c r="K38" s="23">
        <f>[1]Лист2!K38/[1]Лист2!K$45</f>
        <v>1.7268749999999999</v>
      </c>
      <c r="L38" s="23">
        <v>0</v>
      </c>
      <c r="M38" s="23">
        <f>[1]Лист2!M38/[1]Лист2!M$45</f>
        <v>4.1445000000000007</v>
      </c>
      <c r="N38" s="23">
        <f>[1]Лист2!N38/[1]Лист2!N$45</f>
        <v>0</v>
      </c>
      <c r="O38" s="23">
        <f>[1]Лист2!O38/[1]Лист2!O$45</f>
        <v>0</v>
      </c>
      <c r="P38" s="23">
        <f>[1]Лист2!P38/[1]Лист2!P$45</f>
        <v>0</v>
      </c>
      <c r="Q38" s="23">
        <v>0</v>
      </c>
      <c r="R38" s="23">
        <f t="shared" si="0"/>
        <v>6.9269291561712851</v>
      </c>
    </row>
    <row r="39" spans="1:18" x14ac:dyDescent="0.25">
      <c r="A39" s="21">
        <v>31</v>
      </c>
      <c r="B39" s="22" t="s">
        <v>62</v>
      </c>
      <c r="C39" s="23">
        <f>[1]Лист2!C39/[1]Лист2!C$45</f>
        <v>0</v>
      </c>
      <c r="D39" s="23">
        <f>[1]Лист2!D39/[1]Лист2!D$45</f>
        <v>0</v>
      </c>
      <c r="E39" s="23">
        <f>[1]Лист2!E39/[1]Лист2!E$45</f>
        <v>0</v>
      </c>
      <c r="F39" s="23">
        <f>[1]Лист2!F39/[1]Лист2!F$45</f>
        <v>0</v>
      </c>
      <c r="G39" s="23">
        <f>[1]Лист2!G39/[1]Лист2!G$45</f>
        <v>0</v>
      </c>
      <c r="H39" s="23">
        <f>[1]Лист2!H39/[1]Лист2!H$45</f>
        <v>0</v>
      </c>
      <c r="I39" s="23">
        <f>[1]Лист2!I39/[1]Лист2!I$45</f>
        <v>0.88431802878020815</v>
      </c>
      <c r="J39" s="23">
        <f>[1]Лист2!J39/[1]Лист2!J$45</f>
        <v>0</v>
      </c>
      <c r="K39" s="23">
        <f>[1]Лист2!K39/[1]Лист2!K$45</f>
        <v>0</v>
      </c>
      <c r="L39" s="23">
        <v>0</v>
      </c>
      <c r="M39" s="23">
        <f>[1]Лист2!M39/[1]Лист2!M$45</f>
        <v>0</v>
      </c>
      <c r="N39" s="23">
        <f>[1]Лист2!N39/[1]Лист2!N$45</f>
        <v>0</v>
      </c>
      <c r="O39" s="23">
        <f>[1]Лист2!O39/[1]Лист2!O$45</f>
        <v>0</v>
      </c>
      <c r="P39" s="23">
        <f>[1]Лист2!P39/[1]Лист2!P$45</f>
        <v>0</v>
      </c>
      <c r="Q39" s="23">
        <v>0</v>
      </c>
      <c r="R39" s="23">
        <f t="shared" si="0"/>
        <v>0.88431802878020815</v>
      </c>
    </row>
    <row r="40" spans="1:18" x14ac:dyDescent="0.25">
      <c r="A40" s="21"/>
      <c r="B40" s="25" t="s">
        <v>63</v>
      </c>
      <c r="C40" s="26">
        <f>[1]Лист2!C40/[1]Лист2!C$45</f>
        <v>1.0886524822695036</v>
      </c>
      <c r="D40" s="26">
        <f>[1]Лист2!D40/[1]Лист2!D$45</f>
        <v>0.42141386410432397</v>
      </c>
      <c r="E40" s="26">
        <f>[1]Лист2!E40/[1]Лист2!E$45</f>
        <v>0</v>
      </c>
      <c r="F40" s="26">
        <f>[1]Лист2!F40/[1]Лист2!F$45</f>
        <v>0.2839962997224792</v>
      </c>
      <c r="G40" s="26">
        <f>[1]Лист2!G40/[1]Лист2!G$45</f>
        <v>0</v>
      </c>
      <c r="H40" s="26">
        <f>[1]Лист2!H40/[1]Лист2!H$45</f>
        <v>0</v>
      </c>
      <c r="I40" s="26">
        <f>[1]Лист2!I40/[1]Лист2!I$45</f>
        <v>0.9871911678010612</v>
      </c>
      <c r="J40" s="26">
        <f>[1]Лист2!J40/[1]Лист2!J$45</f>
        <v>0</v>
      </c>
      <c r="K40" s="26">
        <f>[1]Лист2!K40/[1]Лист2!K$45</f>
        <v>0.46656534954407297</v>
      </c>
      <c r="L40" s="28">
        <v>0</v>
      </c>
      <c r="M40" s="26">
        <f>[1]Лист2!M40/[1]Лист2!M$45</f>
        <v>1.4930091185410335</v>
      </c>
      <c r="N40" s="26">
        <f>[1]Лист2!N40/[1]Лист2!N$45</f>
        <v>0.5938104448742747</v>
      </c>
      <c r="O40" s="26">
        <f>[1]Лист2!O40/[1]Лист2!O$45</f>
        <v>0</v>
      </c>
      <c r="P40" s="26">
        <f>[1]Лист2!P40/[1]Лист2!P$45</f>
        <v>0.76846057571964965</v>
      </c>
      <c r="Q40" s="26">
        <v>0</v>
      </c>
      <c r="R40" s="26">
        <f t="shared" si="0"/>
        <v>6.1030993025763989</v>
      </c>
    </row>
    <row r="41" spans="1:18" x14ac:dyDescent="0.25">
      <c r="A41" s="21">
        <v>32</v>
      </c>
      <c r="B41" s="22" t="s">
        <v>64</v>
      </c>
      <c r="C41" s="23">
        <f>[1]Лист2!C41/[1]Лист2!C$45</f>
        <v>0</v>
      </c>
      <c r="D41" s="23">
        <f>[1]Лист2!D41/[1]Лист2!D$45</f>
        <v>0</v>
      </c>
      <c r="E41" s="23">
        <f>[1]Лист2!E41/[1]Лист2!E$45</f>
        <v>0</v>
      </c>
      <c r="F41" s="23">
        <f>[1]Лист2!F41/[1]Лист2!F$45</f>
        <v>0</v>
      </c>
      <c r="G41" s="23">
        <f>[1]Лист2!G41/[1]Лист2!G$45</f>
        <v>0</v>
      </c>
      <c r="H41" s="23">
        <f>[1]Лист2!H41/[1]Лист2!H$45</f>
        <v>0</v>
      </c>
      <c r="I41" s="23">
        <f>[1]Лист2!I41/[1]Лист2!I$45</f>
        <v>1.6239294710327459</v>
      </c>
      <c r="J41" s="23">
        <f>[1]Лист2!J41/[1]Лист2!J$45</f>
        <v>0</v>
      </c>
      <c r="K41" s="23">
        <f>[1]Лист2!K41/[1]Лист2!K$45</f>
        <v>6.9074999999999998</v>
      </c>
      <c r="L41" s="23">
        <v>0</v>
      </c>
      <c r="M41" s="23">
        <f>[1]Лист2!M41/[1]Лист2!M$45</f>
        <v>0</v>
      </c>
      <c r="N41" s="23">
        <f>[1]Лист2!N41/[1]Лист2!N$45</f>
        <v>0</v>
      </c>
      <c r="O41" s="23">
        <f>[1]Лист2!O41/[1]Лист2!O$45</f>
        <v>0</v>
      </c>
      <c r="P41" s="23">
        <f>[1]Лист2!P41/[1]Лист2!P$45</f>
        <v>0</v>
      </c>
      <c r="Q41" s="23">
        <v>0</v>
      </c>
      <c r="R41" s="23">
        <f t="shared" si="0"/>
        <v>8.5314294710327463</v>
      </c>
    </row>
    <row r="42" spans="1:18" x14ac:dyDescent="0.25">
      <c r="A42" s="21">
        <v>33</v>
      </c>
      <c r="B42" s="22" t="s">
        <v>65</v>
      </c>
      <c r="C42" s="23">
        <f>[1]Лист2!C42/[1]Лист2!C$45</f>
        <v>0</v>
      </c>
      <c r="D42" s="23">
        <f>[1]Лист2!D42/[1]Лист2!D$45</f>
        <v>0</v>
      </c>
      <c r="E42" s="23">
        <f>[1]Лист2!E42/[1]Лист2!E$45</f>
        <v>0</v>
      </c>
      <c r="F42" s="23">
        <f>[1]Лист2!F42/[1]Лист2!F$45</f>
        <v>0</v>
      </c>
      <c r="G42" s="23">
        <f>[1]Лист2!G42/[1]Лист2!G$45</f>
        <v>0</v>
      </c>
      <c r="H42" s="23">
        <f>[1]Лист2!H42/[1]Лист2!H$45</f>
        <v>16.965789473684211</v>
      </c>
      <c r="I42" s="23">
        <f>[1]Лист2!I42/[1]Лист2!I$45</f>
        <v>0.85469972159618202</v>
      </c>
      <c r="J42" s="23">
        <f>[1]Лист2!J42/[1]Лист2!J$45</f>
        <v>0</v>
      </c>
      <c r="K42" s="23">
        <f>[1]Лист2!K42/[1]Лист2!K$45</f>
        <v>0</v>
      </c>
      <c r="L42" s="23">
        <v>0</v>
      </c>
      <c r="M42" s="23">
        <f>[1]Лист2!M42/[1]Лист2!M$45</f>
        <v>0.96947368421052638</v>
      </c>
      <c r="N42" s="23">
        <f>[1]Лист2!N42/[1]Лист2!N$45</f>
        <v>0</v>
      </c>
      <c r="O42" s="23">
        <f>[1]Лист2!O42/[1]Лист2!O$45</f>
        <v>0</v>
      </c>
      <c r="P42" s="23">
        <f>[1]Лист2!P42/[1]Лист2!P$45</f>
        <v>0</v>
      </c>
      <c r="Q42" s="23">
        <v>0</v>
      </c>
      <c r="R42" s="23">
        <f t="shared" si="0"/>
        <v>18.789962879490922</v>
      </c>
    </row>
    <row r="43" spans="1:18" x14ac:dyDescent="0.25">
      <c r="A43" s="21">
        <v>34</v>
      </c>
      <c r="B43" s="22" t="s">
        <v>66</v>
      </c>
      <c r="C43" s="23">
        <f>[1]Лист2!C43/[1]Лист2!C$45</f>
        <v>0</v>
      </c>
      <c r="D43" s="23">
        <f>[1]Лист2!D43/[1]Лист2!D$45</f>
        <v>2.7729032258064517</v>
      </c>
      <c r="E43" s="23">
        <f>[1]Лист2!E43/[1]Лист2!E$45</f>
        <v>0</v>
      </c>
      <c r="F43" s="23">
        <f>[1]Лист2!F43/[1]Лист2!F$45</f>
        <v>0</v>
      </c>
      <c r="G43" s="23">
        <f>[1]Лист2!G43/[1]Лист2!G$45</f>
        <v>0</v>
      </c>
      <c r="H43" s="23">
        <f>[1]Лист2!H43/[1]Лист2!H$45</f>
        <v>0</v>
      </c>
      <c r="I43" s="23">
        <f>[1]Лист2!I43/[1]Лист2!I$45</f>
        <v>1.0826196473551639</v>
      </c>
      <c r="J43" s="23">
        <f>[1]Лист2!J43/[1]Лист2!J$45</f>
        <v>21.490000000000002</v>
      </c>
      <c r="K43" s="23">
        <f>[1]Лист2!K43/[1]Лист2!K$45</f>
        <v>16.1175</v>
      </c>
      <c r="L43" s="23">
        <v>0</v>
      </c>
      <c r="M43" s="23">
        <f>[1]Лист2!M43/[1]Лист2!M$45</f>
        <v>19.034000000000002</v>
      </c>
      <c r="N43" s="23">
        <f>[1]Лист2!N43/[1]Лист2!N$45</f>
        <v>3.9072727272727277</v>
      </c>
      <c r="O43" s="23">
        <f>[1]Лист2!O43/[1]Лист2!O$45</f>
        <v>0</v>
      </c>
      <c r="P43" s="23">
        <f>[1]Лист2!P43/[1]Лист2!P$45</f>
        <v>0</v>
      </c>
      <c r="Q43" s="23">
        <v>0</v>
      </c>
      <c r="R43" s="23">
        <f t="shared" si="0"/>
        <v>64.404295600434352</v>
      </c>
    </row>
    <row r="44" spans="1:18" x14ac:dyDescent="0.25">
      <c r="A44" s="21"/>
      <c r="B44" s="25" t="s">
        <v>67</v>
      </c>
      <c r="C44" s="26">
        <f>[1]Лист2!C44/[1]Лист2!C$45</f>
        <v>0</v>
      </c>
      <c r="D44" s="26">
        <f>[1]Лист2!D44/[1]Лист2!D$45</f>
        <v>1.2056100981767182</v>
      </c>
      <c r="E44" s="26">
        <f>[1]Лист2!E44/[1]Лист2!E$45</f>
        <v>0</v>
      </c>
      <c r="F44" s="26">
        <f>[1]Лист2!F44/[1]Лист2!F$45</f>
        <v>0</v>
      </c>
      <c r="G44" s="26">
        <f>[1]Лист2!G44/[1]Лист2!G$45</f>
        <v>0</v>
      </c>
      <c r="H44" s="26">
        <f>[1]Лист2!H44/[1]Лист2!H$45</f>
        <v>4.6717391304347835</v>
      </c>
      <c r="I44" s="26">
        <f>[1]Лист2!I44/[1]Лист2!I$45</f>
        <v>1.1767604862556129</v>
      </c>
      <c r="J44" s="26">
        <f>[1]Лист2!J44/[1]Лист2!J$45</f>
        <v>9.343478260869567</v>
      </c>
      <c r="K44" s="26">
        <f>[1]Лист2!K44/[1]Лист2!K$45</f>
        <v>9.0097826086956534</v>
      </c>
      <c r="L44" s="28">
        <v>0</v>
      </c>
      <c r="M44" s="26">
        <f>[1]Лист2!M44/[1]Лист2!M$45</f>
        <v>8.5426086956521754</v>
      </c>
      <c r="N44" s="26">
        <f>[1]Лист2!N44/[1]Лист2!N$45</f>
        <v>1.698814229249012</v>
      </c>
      <c r="O44" s="26">
        <f>[1]Лист2!O44/[1]Лист2!O$45</f>
        <v>0</v>
      </c>
      <c r="P44" s="26">
        <f>[1]Лист2!P44/[1]Лист2!P$45</f>
        <v>0</v>
      </c>
      <c r="Q44" s="26">
        <v>0</v>
      </c>
      <c r="R44" s="26">
        <f t="shared" si="0"/>
        <v>35.648793509333522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Харьковская Е.Н.</dc:creator>
  <cp:lastModifiedBy>Харьковская Е.Н.</cp:lastModifiedBy>
  <dcterms:created xsi:type="dcterms:W3CDTF">2021-12-13T12:39:08Z</dcterms:created>
  <dcterms:modified xsi:type="dcterms:W3CDTF">2021-12-13T12:41:47Z</dcterms:modified>
</cp:coreProperties>
</file>