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C38" i="1" l="1"/>
  <c r="AA38" i="1"/>
</calcChain>
</file>

<file path=xl/sharedStrings.xml><?xml version="1.0" encoding="utf-8"?>
<sst xmlns="http://schemas.openxmlformats.org/spreadsheetml/2006/main" count="83" uniqueCount="81">
  <si>
    <t>Таблиця показників навчально-методичної роботи кафедр для визначення рейтингу кафедр та факультетів за період з 01.09.15 -31.01.16 р.р.</t>
  </si>
  <si>
    <t>№                         з/п</t>
  </si>
  <si>
    <t>Кафедри</t>
  </si>
  <si>
    <t>1. Навчально-методичне забезпечення навчального процесу</t>
  </si>
  <si>
    <t>2. Інформаційне забезпечення навчального процесу</t>
  </si>
  <si>
    <t>3. Участь у конференціях та виставках</t>
  </si>
  <si>
    <t>4.Участь в організац.- методич .роботі</t>
  </si>
  <si>
    <t>5. Інші види робіт</t>
  </si>
  <si>
    <t>Показники</t>
  </si>
  <si>
    <t>Видання підручників із Дозвілом ХНАДУ                 (кіл-ть одиниць)</t>
  </si>
  <si>
    <t xml:space="preserve">Кільк. балів  (1 вид -  75 балів)  </t>
  </si>
  <si>
    <t>Видання навч. посібн. із Дозвілом ХНАДУ                 (кіл-ть)</t>
  </si>
  <si>
    <t xml:space="preserve">Кільк. балів  (1 вид -  50 балів)  </t>
  </si>
  <si>
    <t>Розміщ. у файл. архіві  підручників                 (кіл-ть)</t>
  </si>
  <si>
    <t xml:space="preserve">Кільк. балів  (1 вид -  3 бали)  </t>
  </si>
  <si>
    <t>Розміщ. у файл. архіві  навч. посіб-ників                     (кіл-ть)</t>
  </si>
  <si>
    <t xml:space="preserve">Кільк. балів  (1 вид -  2 бали)  </t>
  </si>
  <si>
    <t>Підгот.  та розміщ.  у файл. архіві  консп. лекцій                   (кіл-ть)</t>
  </si>
  <si>
    <t>Розміщ. у файл. архіві   електр. форм метод. вказівок            (кіл-ть)</t>
  </si>
  <si>
    <t>Публік. у збірн. ВАК за проблемами ВО (при наявності реквізитів збірника)             (кіл-ть х 4 бали)</t>
  </si>
  <si>
    <t>Публікації у збірниках  науково-методичних конференцій  (кіл-ть х 2 бали)</t>
  </si>
  <si>
    <t>Участь у виставках (якщо експонати демонструються вперше)                (кіл-ть х 10 балів)</t>
  </si>
  <si>
    <t>Робота у складі комісій НМР України та з ліцензування і акредитації  спеціальностей    (кіл-ть викл.х10 балів)</t>
  </si>
  <si>
    <t>Робота у складі Мет.ради  університету та її секцій                (кіл-ть викладачівх 2 бали)</t>
  </si>
  <si>
    <t>Відкриття та ліцензування нової спеціальності         (кіл-сть х120 балів)</t>
  </si>
  <si>
    <t>Повторна акредитація спеціальностей     (кіл-сть х100 балів)</t>
  </si>
  <si>
    <t>Збільшення ліцензійного обсягу прийому за спеціальностями</t>
  </si>
  <si>
    <t>Отрим. Дозвілу ХНАДУ  на підручник, навч. посібники за звітній період (кіл-ть х20 балів)</t>
  </si>
  <si>
    <t>Розробка, ліцензування та застосування курсу дистанц. навч. (в обсязі робочих програм) (кіл-ть х10 балів)</t>
  </si>
  <si>
    <t xml:space="preserve"> Підгот. та провед. міжнар. (республік.) науково-методичних конфер. (кіл-ть х 75 балів)</t>
  </si>
  <si>
    <t>Підвищ. педагог. майстерності виклад. кафедри у міжнар. науково-метод. семінарах        (кіл-тьх5 балів)</t>
  </si>
  <si>
    <t>Сума</t>
  </si>
  <si>
    <t>Кількість ставок</t>
  </si>
  <si>
    <t>Вагомий коефіцієнт</t>
  </si>
  <si>
    <t>Рейтинг</t>
  </si>
  <si>
    <t>Автомобілів</t>
  </si>
  <si>
    <t>ТЕСА</t>
  </si>
  <si>
    <t>ДВЗ</t>
  </si>
  <si>
    <t>ТМ та РМ</t>
  </si>
  <si>
    <t>Деталей машин і ТММ</t>
  </si>
  <si>
    <t>Теормеханіки і гідравл.</t>
  </si>
  <si>
    <t>Автомобільний ф-т</t>
  </si>
  <si>
    <t xml:space="preserve">Автомоб. електроніки </t>
  </si>
  <si>
    <t>Інформатики</t>
  </si>
  <si>
    <t>Фізики</t>
  </si>
  <si>
    <t>Прикл. математики</t>
  </si>
  <si>
    <t>Педагогіки</t>
  </si>
  <si>
    <t>Ф-т комп. технологій</t>
  </si>
  <si>
    <t>Буд-ва і експлуат. доріг</t>
  </si>
  <si>
    <t>Екології</t>
  </si>
  <si>
    <t xml:space="preserve"> Хімії</t>
  </si>
  <si>
    <t>Вишукування доріг</t>
  </si>
  <si>
    <t>ТДБ матеріалів</t>
  </si>
  <si>
    <t>Мостів,конс. і буд.механ.</t>
  </si>
  <si>
    <t>Дорожньо-буд. ф-т</t>
  </si>
  <si>
    <t>БДМ</t>
  </si>
  <si>
    <t>АКІТ</t>
  </si>
  <si>
    <t>Метрології та безпеки жит.</t>
  </si>
  <si>
    <t>Технології металів</t>
  </si>
  <si>
    <t>Інженер.та комп.графіки</t>
  </si>
  <si>
    <t>Іноземних мов №2</t>
  </si>
  <si>
    <t>Механічний ф-т</t>
  </si>
  <si>
    <t>Менеджменту</t>
  </si>
  <si>
    <t>Економіки підприємства</t>
  </si>
  <si>
    <t>Обліку і аудита</t>
  </si>
  <si>
    <t>Міжнародної економіки</t>
  </si>
  <si>
    <t>Фізвиховання і спорту</t>
  </si>
  <si>
    <t>Економічної теорії і права</t>
  </si>
  <si>
    <t>ФУБ</t>
  </si>
  <si>
    <t>ТС і логістики</t>
  </si>
  <si>
    <t>Транспортних технологій</t>
  </si>
  <si>
    <t>Організації та безпеки ДР</t>
  </si>
  <si>
    <t>Філософії та політології</t>
  </si>
  <si>
    <t>Українознавства</t>
  </si>
  <si>
    <t>Іноземних мов №1</t>
  </si>
  <si>
    <t>Вищої математики</t>
  </si>
  <si>
    <t>Транспортних систем</t>
  </si>
  <si>
    <t>Філології</t>
  </si>
  <si>
    <t>Природничих та гуманіт.</t>
  </si>
  <si>
    <t>Мовної підготовки</t>
  </si>
  <si>
    <t>ФПІГ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</si>
</sst>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7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40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51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60">
    <xf numFmtId="0" fontId="0" fillId="0" borderId="0" xfId="0"/>
    <xf numFmtId="0" fontId="1" fillId="0" borderId="0" xfId="1"/>
    <xf numFmtId="0" fontId="20" fillId="24" borderId="10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wrapText="1"/>
    </xf>
    <xf numFmtId="0" fontId="20" fillId="0" borderId="10" xfId="1" applyFont="1" applyFill="1" applyBorder="1" applyAlignment="1">
      <alignment horizontal="center" wrapText="1"/>
    </xf>
    <xf numFmtId="0" fontId="20" fillId="24" borderId="10" xfId="1" applyFont="1" applyFill="1" applyBorder="1" applyAlignment="1">
      <alignment horizontal="center" wrapText="1"/>
    </xf>
    <xf numFmtId="0" fontId="22" fillId="24" borderId="10" xfId="1" applyFont="1" applyFill="1" applyBorder="1" applyAlignment="1">
      <alignment horizontal="center" vertical="center" wrapText="1"/>
    </xf>
    <xf numFmtId="0" fontId="22" fillId="0" borderId="0" xfId="1" applyFont="1" applyAlignment="1">
      <alignment wrapText="1"/>
    </xf>
    <xf numFmtId="0" fontId="19" fillId="11" borderId="11" xfId="1" applyFont="1" applyFill="1" applyBorder="1" applyAlignment="1">
      <alignment horizontal="center" vertical="center"/>
    </xf>
    <xf numFmtId="0" fontId="19" fillId="11" borderId="12" xfId="1" applyFont="1" applyFill="1" applyBorder="1" applyAlignment="1">
      <alignment horizontal="center" vertical="center"/>
    </xf>
    <xf numFmtId="0" fontId="19" fillId="11" borderId="10" xfId="1" applyFont="1" applyFill="1" applyBorder="1" applyAlignment="1">
      <alignment horizontal="center" vertical="center"/>
    </xf>
    <xf numFmtId="0" fontId="19" fillId="11" borderId="13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left" vertical="center"/>
    </xf>
    <xf numFmtId="0" fontId="1" fillId="0" borderId="10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 vertical="center"/>
    </xf>
    <xf numFmtId="0" fontId="24" fillId="20" borderId="10" xfId="1" applyFont="1" applyFill="1" applyBorder="1" applyAlignment="1">
      <alignment horizontal="center" vertical="center"/>
    </xf>
    <xf numFmtId="0" fontId="24" fillId="20" borderId="13" xfId="1" applyFont="1" applyFill="1" applyBorder="1" applyAlignment="1">
      <alignment horizontal="left" vertical="center"/>
    </xf>
    <xf numFmtId="0" fontId="25" fillId="20" borderId="10" xfId="1" applyFont="1" applyFill="1" applyBorder="1" applyAlignment="1">
      <alignment horizontal="center" vertical="center"/>
    </xf>
    <xf numFmtId="0" fontId="24" fillId="21" borderId="10" xfId="1" applyFont="1" applyFill="1" applyBorder="1" applyAlignment="1">
      <alignment horizontal="center" vertical="center"/>
    </xf>
    <xf numFmtId="0" fontId="1" fillId="0" borderId="14" xfId="1" applyFill="1" applyBorder="1" applyAlignment="1"/>
    <xf numFmtId="0" fontId="1" fillId="0" borderId="14" xfId="1" applyFill="1" applyBorder="1" applyAlignment="1">
      <alignment horizontal="center"/>
    </xf>
    <xf numFmtId="0" fontId="1" fillId="0" borderId="14" xfId="1" applyFont="1" applyFill="1" applyBorder="1" applyAlignment="1">
      <alignment horizontal="center"/>
    </xf>
    <xf numFmtId="0" fontId="19" fillId="26" borderId="15" xfId="1" applyFont="1" applyFill="1" applyBorder="1" applyAlignment="1">
      <alignment horizontal="center"/>
    </xf>
    <xf numFmtId="0" fontId="22" fillId="24" borderId="16" xfId="1" applyFont="1" applyFill="1" applyBorder="1" applyAlignment="1">
      <alignment horizontal="center" vertical="center" wrapText="1"/>
    </xf>
    <xf numFmtId="0" fontId="23" fillId="24" borderId="16" xfId="1" applyFont="1" applyFill="1" applyBorder="1" applyAlignment="1">
      <alignment horizontal="center" vertical="center" wrapText="1"/>
    </xf>
    <xf numFmtId="0" fontId="19" fillId="26" borderId="14" xfId="1" applyFont="1" applyFill="1" applyBorder="1" applyAlignment="1">
      <alignment horizontal="center"/>
    </xf>
    <xf numFmtId="0" fontId="19" fillId="24" borderId="17" xfId="1" applyFont="1" applyFill="1" applyBorder="1" applyAlignment="1">
      <alignment horizontal="center" vertical="center" wrapText="1"/>
    </xf>
    <xf numFmtId="2" fontId="1" fillId="0" borderId="14" xfId="1" applyNumberFormat="1" applyFill="1" applyBorder="1" applyAlignment="1">
      <alignment horizontal="center"/>
    </xf>
    <xf numFmtId="0" fontId="19" fillId="24" borderId="18" xfId="1" applyFont="1" applyFill="1" applyBorder="1" applyAlignment="1">
      <alignment horizontal="center" vertical="center" wrapText="1"/>
    </xf>
    <xf numFmtId="0" fontId="1" fillId="0" borderId="19" xfId="1" applyBorder="1"/>
    <xf numFmtId="0" fontId="1" fillId="27" borderId="14" xfId="1" applyFill="1" applyBorder="1" applyAlignment="1">
      <alignment horizontal="center"/>
    </xf>
    <xf numFmtId="0" fontId="1" fillId="0" borderId="20" xfId="1" applyFill="1" applyBorder="1" applyAlignment="1">
      <alignment vertical="center" shrinkToFit="1"/>
    </xf>
    <xf numFmtId="0" fontId="19" fillId="24" borderId="13" xfId="1" applyFont="1" applyFill="1" applyBorder="1" applyAlignment="1">
      <alignment horizontal="centerContinuous" vertical="center" wrapText="1"/>
    </xf>
    <xf numFmtId="0" fontId="19" fillId="24" borderId="21" xfId="1" applyFont="1" applyFill="1" applyBorder="1" applyAlignment="1">
      <alignment horizontal="centerContinuous" vertical="center" wrapText="1"/>
    </xf>
    <xf numFmtId="0" fontId="19" fillId="24" borderId="22" xfId="1" applyFont="1" applyFill="1" applyBorder="1" applyAlignment="1">
      <alignment horizontal="centerContinuous" vertical="center" wrapText="1"/>
    </xf>
    <xf numFmtId="0" fontId="25" fillId="25" borderId="14" xfId="1" applyFont="1" applyFill="1" applyBorder="1" applyAlignment="1">
      <alignment horizontal="center"/>
    </xf>
    <xf numFmtId="0" fontId="24" fillId="25" borderId="14" xfId="1" applyFont="1" applyFill="1" applyBorder="1" applyAlignment="1">
      <alignment horizontal="center"/>
    </xf>
    <xf numFmtId="0" fontId="1" fillId="0" borderId="23" xfId="37" applyFont="1" applyFill="1" applyBorder="1" applyAlignment="1">
      <alignment horizontal="center"/>
    </xf>
    <xf numFmtId="0" fontId="1" fillId="0" borderId="14" xfId="37" applyFill="1" applyBorder="1" applyAlignment="1">
      <alignment horizontal="center"/>
    </xf>
    <xf numFmtId="0" fontId="1" fillId="0" borderId="14" xfId="37" applyFont="1" applyFill="1" applyBorder="1" applyAlignment="1">
      <alignment horizontal="center"/>
    </xf>
    <xf numFmtId="0" fontId="1" fillId="0" borderId="19" xfId="37" applyFill="1" applyBorder="1" applyAlignment="1">
      <alignment horizontal="center"/>
    </xf>
    <xf numFmtId="1" fontId="25" fillId="20" borderId="10" xfId="1" applyNumberFormat="1" applyFont="1" applyFill="1" applyBorder="1" applyAlignment="1">
      <alignment horizontal="center"/>
    </xf>
    <xf numFmtId="2" fontId="1" fillId="28" borderId="14" xfId="1" applyNumberFormat="1" applyFill="1" applyBorder="1" applyAlignment="1">
      <alignment horizontal="center"/>
    </xf>
    <xf numFmtId="164" fontId="25" fillId="20" borderId="10" xfId="1" applyNumberFormat="1" applyFont="1" applyFill="1" applyBorder="1" applyAlignment="1">
      <alignment horizontal="center" vertical="center"/>
    </xf>
    <xf numFmtId="2" fontId="25" fillId="20" borderId="10" xfId="1" applyNumberFormat="1" applyFont="1" applyFill="1" applyBorder="1" applyAlignment="1">
      <alignment horizontal="center" vertical="center"/>
    </xf>
    <xf numFmtId="2" fontId="25" fillId="20" borderId="10" xfId="1" applyNumberFormat="1" applyFont="1" applyFill="1" applyBorder="1" applyAlignment="1">
      <alignment horizontal="center"/>
    </xf>
    <xf numFmtId="0" fontId="1" fillId="0" borderId="0" xfId="37" applyFill="1" applyBorder="1" applyAlignment="1">
      <alignment horizontal="center"/>
    </xf>
    <xf numFmtId="2" fontId="25" fillId="25" borderId="14" xfId="1" applyNumberFormat="1" applyFont="1" applyFill="1" applyBorder="1" applyAlignment="1">
      <alignment horizontal="center"/>
    </xf>
    <xf numFmtId="0" fontId="19" fillId="0" borderId="17" xfId="1" applyFont="1" applyFill="1" applyBorder="1" applyAlignment="1">
      <alignment horizontal="center" vertical="center"/>
    </xf>
    <xf numFmtId="0" fontId="26" fillId="0" borderId="14" xfId="37" applyFont="1" applyFill="1" applyBorder="1" applyAlignment="1">
      <alignment horizontal="center"/>
    </xf>
    <xf numFmtId="2" fontId="1" fillId="0" borderId="14" xfId="37" applyNumberFormat="1" applyFont="1" applyFill="1" applyBorder="1" applyAlignment="1">
      <alignment horizontal="center"/>
    </xf>
    <xf numFmtId="0" fontId="19" fillId="24" borderId="10" xfId="1" applyFont="1" applyFill="1" applyBorder="1" applyAlignment="1">
      <alignment horizontal="center" vertical="center" wrapText="1"/>
    </xf>
    <xf numFmtId="0" fontId="19" fillId="24" borderId="13" xfId="1" applyFont="1" applyFill="1" applyBorder="1" applyAlignment="1">
      <alignment horizontal="center" vertical="center" wrapText="1"/>
    </xf>
    <xf numFmtId="0" fontId="19" fillId="0" borderId="24" xfId="1" applyFont="1" applyBorder="1" applyAlignment="1">
      <alignment horizontal="center"/>
    </xf>
    <xf numFmtId="0" fontId="1" fillId="0" borderId="25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0" fontId="19" fillId="24" borderId="10" xfId="1" applyFont="1" applyFill="1" applyBorder="1" applyAlignment="1">
      <alignment horizontal="center" vertical="center"/>
    </xf>
  </cellXfs>
  <cellStyles count="4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_Лист1" xfId="37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topLeftCell="K16" zoomScale="71" zoomScaleNormal="71" workbookViewId="0">
      <selection activeCell="AD38" sqref="AD38"/>
    </sheetView>
  </sheetViews>
  <sheetFormatPr defaultRowHeight="15" x14ac:dyDescent="0.25"/>
  <cols>
    <col min="2" max="2" width="18.7109375" customWidth="1"/>
  </cols>
  <sheetData>
    <row r="1" spans="1:30" x14ac:dyDescent="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2.5" x14ac:dyDescent="0.25">
      <c r="A2" s="52" t="s">
        <v>1</v>
      </c>
      <c r="B2" s="59" t="s">
        <v>2</v>
      </c>
      <c r="C2" s="33" t="s">
        <v>3</v>
      </c>
      <c r="D2" s="34"/>
      <c r="E2" s="34"/>
      <c r="F2" s="35"/>
      <c r="G2" s="59" t="s">
        <v>4</v>
      </c>
      <c r="H2" s="59"/>
      <c r="I2" s="59"/>
      <c r="J2" s="59"/>
      <c r="K2" s="59"/>
      <c r="L2" s="59"/>
      <c r="M2" s="59"/>
      <c r="N2" s="59"/>
      <c r="O2" s="52" t="s">
        <v>5</v>
      </c>
      <c r="P2" s="52"/>
      <c r="Q2" s="52"/>
      <c r="R2" s="52" t="s">
        <v>6</v>
      </c>
      <c r="S2" s="52"/>
      <c r="T2" s="52" t="s">
        <v>7</v>
      </c>
      <c r="U2" s="52"/>
      <c r="V2" s="52"/>
      <c r="W2" s="52"/>
      <c r="X2" s="52"/>
      <c r="Y2" s="52"/>
      <c r="Z2" s="53"/>
      <c r="AA2" s="54" t="s">
        <v>8</v>
      </c>
      <c r="AB2" s="55"/>
      <c r="AC2" s="55"/>
      <c r="AD2" s="30"/>
    </row>
    <row r="3" spans="1:30" ht="96.75" x14ac:dyDescent="0.25">
      <c r="A3" s="52"/>
      <c r="B3" s="59"/>
      <c r="C3" s="2" t="s">
        <v>9</v>
      </c>
      <c r="D3" s="2" t="s">
        <v>10</v>
      </c>
      <c r="E3" s="3" t="s">
        <v>11</v>
      </c>
      <c r="F3" s="2" t="s">
        <v>12</v>
      </c>
      <c r="G3" s="2" t="s">
        <v>13</v>
      </c>
      <c r="H3" s="2" t="s">
        <v>14</v>
      </c>
      <c r="I3" s="4" t="s">
        <v>15</v>
      </c>
      <c r="J3" s="2" t="s">
        <v>16</v>
      </c>
      <c r="K3" s="5" t="s">
        <v>17</v>
      </c>
      <c r="L3" s="2" t="s">
        <v>16</v>
      </c>
      <c r="M3" s="4" t="s">
        <v>18</v>
      </c>
      <c r="N3" s="2" t="s">
        <v>16</v>
      </c>
      <c r="O3" s="6" t="s">
        <v>19</v>
      </c>
      <c r="P3" s="24" t="s">
        <v>20</v>
      </c>
      <c r="Q3" s="24" t="s">
        <v>21</v>
      </c>
      <c r="R3" s="25" t="s">
        <v>22</v>
      </c>
      <c r="S3" s="24" t="s">
        <v>23</v>
      </c>
      <c r="T3" s="24" t="s">
        <v>24</v>
      </c>
      <c r="U3" s="24" t="s">
        <v>25</v>
      </c>
      <c r="V3" s="7" t="s">
        <v>26</v>
      </c>
      <c r="W3" s="24" t="s">
        <v>27</v>
      </c>
      <c r="X3" s="25" t="s">
        <v>28</v>
      </c>
      <c r="Y3" s="25" t="s">
        <v>29</v>
      </c>
      <c r="Z3" s="25" t="s">
        <v>30</v>
      </c>
      <c r="AA3" s="27" t="s">
        <v>31</v>
      </c>
      <c r="AB3" s="27" t="s">
        <v>32</v>
      </c>
      <c r="AC3" s="29" t="s">
        <v>33</v>
      </c>
      <c r="AD3" s="32" t="s">
        <v>34</v>
      </c>
    </row>
    <row r="4" spans="1:30" x14ac:dyDescent="0.25">
      <c r="A4" s="8">
        <v>1</v>
      </c>
      <c r="B4" s="9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1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23">
        <v>15</v>
      </c>
      <c r="P4" s="26">
        <v>16</v>
      </c>
      <c r="Q4" s="26">
        <v>17</v>
      </c>
      <c r="R4" s="26">
        <v>18</v>
      </c>
      <c r="S4" s="26">
        <v>19</v>
      </c>
      <c r="T4" s="26">
        <v>20</v>
      </c>
      <c r="U4" s="26">
        <v>21</v>
      </c>
      <c r="V4" s="26">
        <v>22</v>
      </c>
      <c r="W4" s="26">
        <v>23</v>
      </c>
      <c r="X4" s="26">
        <v>24</v>
      </c>
      <c r="Y4" s="26">
        <v>25</v>
      </c>
      <c r="Z4" s="26">
        <v>26</v>
      </c>
      <c r="AA4" s="26">
        <v>27</v>
      </c>
      <c r="AB4" s="26">
        <v>28</v>
      </c>
      <c r="AC4" s="26">
        <v>29</v>
      </c>
      <c r="AD4" s="31">
        <v>30</v>
      </c>
    </row>
    <row r="5" spans="1:30" x14ac:dyDescent="0.25">
      <c r="A5" s="12">
        <v>1</v>
      </c>
      <c r="B5" s="13" t="s">
        <v>35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10</v>
      </c>
      <c r="S5" s="14">
        <v>10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75</v>
      </c>
      <c r="Z5" s="14">
        <v>100</v>
      </c>
      <c r="AA5" s="21">
        <v>195</v>
      </c>
      <c r="AB5" s="39">
        <v>10.75</v>
      </c>
      <c r="AC5" s="28">
        <v>18.13953488372093</v>
      </c>
      <c r="AD5" s="21"/>
    </row>
    <row r="6" spans="1:30" x14ac:dyDescent="0.25">
      <c r="A6" s="12">
        <v>2</v>
      </c>
      <c r="B6" s="13" t="s">
        <v>36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10</v>
      </c>
      <c r="N6" s="14">
        <v>20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21">
        <v>20</v>
      </c>
      <c r="AB6" s="40">
        <v>17.5</v>
      </c>
      <c r="AC6" s="28">
        <v>1.1428571428571428</v>
      </c>
      <c r="AD6" s="22"/>
    </row>
    <row r="7" spans="1:30" x14ac:dyDescent="0.25">
      <c r="A7" s="12">
        <v>3</v>
      </c>
      <c r="B7" s="13" t="s">
        <v>37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4</v>
      </c>
      <c r="L7" s="14">
        <v>8</v>
      </c>
      <c r="M7" s="14">
        <v>2</v>
      </c>
      <c r="N7" s="14">
        <v>4</v>
      </c>
      <c r="O7" s="14">
        <v>0</v>
      </c>
      <c r="P7" s="14">
        <v>2</v>
      </c>
      <c r="Q7" s="14">
        <v>0</v>
      </c>
      <c r="R7" s="39">
        <v>10</v>
      </c>
      <c r="S7" s="39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60</v>
      </c>
      <c r="AA7" s="21">
        <v>84</v>
      </c>
      <c r="AB7" s="39">
        <v>6.75</v>
      </c>
      <c r="AC7" s="28">
        <v>12.444444444444445</v>
      </c>
      <c r="AD7" s="21"/>
    </row>
    <row r="8" spans="1:30" x14ac:dyDescent="0.25">
      <c r="A8" s="12">
        <v>4</v>
      </c>
      <c r="B8" s="13" t="s">
        <v>38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2</v>
      </c>
      <c r="L8" s="14">
        <v>4</v>
      </c>
      <c r="M8" s="14">
        <v>3</v>
      </c>
      <c r="N8" s="14">
        <v>6</v>
      </c>
      <c r="O8" s="14">
        <v>0</v>
      </c>
      <c r="P8" s="14">
        <v>0</v>
      </c>
      <c r="Q8" s="14">
        <v>0</v>
      </c>
      <c r="R8" s="39">
        <v>0</v>
      </c>
      <c r="S8" s="39">
        <v>4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21">
        <v>14</v>
      </c>
      <c r="AB8" s="39">
        <v>11.5</v>
      </c>
      <c r="AC8" s="28">
        <v>1.2173913043478262</v>
      </c>
      <c r="AD8" s="21"/>
    </row>
    <row r="9" spans="1:30" x14ac:dyDescent="0.25">
      <c r="A9" s="12">
        <v>5</v>
      </c>
      <c r="B9" s="13" t="s">
        <v>39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2</v>
      </c>
      <c r="L9" s="14">
        <v>4</v>
      </c>
      <c r="M9" s="14">
        <v>3</v>
      </c>
      <c r="N9" s="14">
        <v>6</v>
      </c>
      <c r="O9" s="14">
        <v>0</v>
      </c>
      <c r="P9" s="14">
        <v>0</v>
      </c>
      <c r="Q9" s="14">
        <v>0</v>
      </c>
      <c r="R9" s="39">
        <v>0</v>
      </c>
      <c r="S9" s="39">
        <v>2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21">
        <v>12</v>
      </c>
      <c r="AB9" s="39">
        <v>7.5</v>
      </c>
      <c r="AC9" s="28">
        <v>1.6</v>
      </c>
      <c r="AD9" s="21"/>
    </row>
    <row r="10" spans="1:30" x14ac:dyDescent="0.25">
      <c r="A10" s="12">
        <v>6</v>
      </c>
      <c r="B10" s="13" t="s">
        <v>40</v>
      </c>
      <c r="C10" s="14">
        <v>0</v>
      </c>
      <c r="D10" s="14">
        <v>0</v>
      </c>
      <c r="E10" s="14">
        <v>0.60000000000000009</v>
      </c>
      <c r="F10" s="14">
        <v>10</v>
      </c>
      <c r="G10" s="14">
        <v>0</v>
      </c>
      <c r="H10" s="14">
        <v>0</v>
      </c>
      <c r="I10" s="14">
        <v>1</v>
      </c>
      <c r="J10" s="14">
        <v>2</v>
      </c>
      <c r="K10" s="14">
        <v>1.4</v>
      </c>
      <c r="L10" s="14">
        <v>2.8</v>
      </c>
      <c r="M10" s="14">
        <v>1.4</v>
      </c>
      <c r="N10" s="14">
        <v>2.8</v>
      </c>
      <c r="O10" s="14">
        <v>0</v>
      </c>
      <c r="P10" s="14">
        <v>2</v>
      </c>
      <c r="Q10" s="14">
        <v>0</v>
      </c>
      <c r="R10" s="39">
        <v>10</v>
      </c>
      <c r="S10" s="39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5</v>
      </c>
      <c r="AA10" s="21">
        <v>34.6</v>
      </c>
      <c r="AB10" s="39">
        <v>7.25</v>
      </c>
      <c r="AC10" s="28">
        <v>4.772413793103448</v>
      </c>
      <c r="AD10" s="21"/>
    </row>
    <row r="11" spans="1:30" x14ac:dyDescent="0.25">
      <c r="A11" s="16"/>
      <c r="B11" s="17" t="s">
        <v>41</v>
      </c>
      <c r="C11" s="42">
        <v>0</v>
      </c>
      <c r="D11" s="42">
        <v>0</v>
      </c>
      <c r="E11" s="42">
        <v>0.60000000000000009</v>
      </c>
      <c r="F11" s="42">
        <v>10</v>
      </c>
      <c r="G11" s="42">
        <v>0</v>
      </c>
      <c r="H11" s="42">
        <v>0</v>
      </c>
      <c r="I11" s="42">
        <v>1</v>
      </c>
      <c r="J11" s="42">
        <v>2</v>
      </c>
      <c r="K11" s="42">
        <v>9.4</v>
      </c>
      <c r="L11" s="42">
        <v>18.8</v>
      </c>
      <c r="M11" s="42">
        <v>19.399999999999999</v>
      </c>
      <c r="N11" s="42">
        <v>38.799999999999997</v>
      </c>
      <c r="O11" s="42">
        <v>0</v>
      </c>
      <c r="P11" s="42">
        <v>4</v>
      </c>
      <c r="Q11" s="42">
        <v>0</v>
      </c>
      <c r="R11" s="42">
        <v>30</v>
      </c>
      <c r="S11" s="42">
        <v>16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75</v>
      </c>
      <c r="Z11" s="42">
        <v>165</v>
      </c>
      <c r="AA11" s="42">
        <v>359.6</v>
      </c>
      <c r="AB11" s="46">
        <v>61.25</v>
      </c>
      <c r="AC11" s="43">
        <v>5.8710204081632655</v>
      </c>
      <c r="AD11" s="36">
        <v>5</v>
      </c>
    </row>
    <row r="12" spans="1:30" x14ac:dyDescent="0.25">
      <c r="A12" s="12">
        <v>7</v>
      </c>
      <c r="B12" s="13" t="s">
        <v>42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3</v>
      </c>
      <c r="J12" s="15">
        <v>6</v>
      </c>
      <c r="K12" s="15">
        <v>4</v>
      </c>
      <c r="L12" s="15">
        <v>8</v>
      </c>
      <c r="M12" s="15">
        <v>2</v>
      </c>
      <c r="N12" s="15">
        <v>4</v>
      </c>
      <c r="O12" s="15">
        <v>0</v>
      </c>
      <c r="P12" s="15">
        <v>4</v>
      </c>
      <c r="Q12" s="15">
        <v>0</v>
      </c>
      <c r="R12" s="15">
        <v>10</v>
      </c>
      <c r="S12" s="15">
        <v>2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21">
        <v>34</v>
      </c>
      <c r="AB12" s="39">
        <v>11.75</v>
      </c>
      <c r="AC12" s="28">
        <v>2.8936170212765959</v>
      </c>
      <c r="AD12" s="20"/>
    </row>
    <row r="13" spans="1:30" x14ac:dyDescent="0.25">
      <c r="A13" s="12">
        <v>8</v>
      </c>
      <c r="B13" s="13" t="s">
        <v>43</v>
      </c>
      <c r="C13" s="15">
        <v>1</v>
      </c>
      <c r="D13" s="15">
        <v>75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2</v>
      </c>
      <c r="L13" s="15">
        <v>4</v>
      </c>
      <c r="M13" s="15">
        <v>1</v>
      </c>
      <c r="N13" s="15">
        <v>2</v>
      </c>
      <c r="O13" s="15">
        <v>12</v>
      </c>
      <c r="P13" s="15">
        <v>24</v>
      </c>
      <c r="Q13" s="15">
        <v>0</v>
      </c>
      <c r="R13" s="39">
        <v>0</v>
      </c>
      <c r="S13" s="39">
        <v>14</v>
      </c>
      <c r="T13" s="15">
        <v>0</v>
      </c>
      <c r="U13" s="15">
        <v>20</v>
      </c>
      <c r="V13" s="15">
        <v>0</v>
      </c>
      <c r="W13" s="15">
        <v>0</v>
      </c>
      <c r="X13" s="15">
        <v>90</v>
      </c>
      <c r="Y13" s="15">
        <v>0</v>
      </c>
      <c r="Z13" s="15">
        <v>0</v>
      </c>
      <c r="AA13" s="21">
        <v>241</v>
      </c>
      <c r="AB13" s="39">
        <v>22</v>
      </c>
      <c r="AC13" s="28">
        <v>10.954545454545455</v>
      </c>
      <c r="AD13" s="20"/>
    </row>
    <row r="14" spans="1:30" x14ac:dyDescent="0.25">
      <c r="A14" s="12">
        <v>9</v>
      </c>
      <c r="B14" s="13" t="s">
        <v>44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7</v>
      </c>
      <c r="J14" s="15">
        <v>14</v>
      </c>
      <c r="K14" s="15">
        <v>2</v>
      </c>
      <c r="L14" s="15">
        <v>4</v>
      </c>
      <c r="M14" s="15">
        <v>0</v>
      </c>
      <c r="N14" s="15">
        <v>0</v>
      </c>
      <c r="O14" s="15">
        <v>0</v>
      </c>
      <c r="P14" s="15">
        <v>2</v>
      </c>
      <c r="Q14" s="15">
        <v>0</v>
      </c>
      <c r="R14" s="39">
        <v>0</v>
      </c>
      <c r="S14" s="39">
        <v>2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21">
        <v>22</v>
      </c>
      <c r="AB14" s="39">
        <v>6</v>
      </c>
      <c r="AC14" s="28">
        <v>3.6666666666666665</v>
      </c>
      <c r="AD14" s="20"/>
    </row>
    <row r="15" spans="1:30" x14ac:dyDescent="0.25">
      <c r="A15" s="12">
        <v>10</v>
      </c>
      <c r="B15" s="13" t="s">
        <v>45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7</v>
      </c>
      <c r="L15" s="15">
        <v>14</v>
      </c>
      <c r="M15" s="15">
        <v>13</v>
      </c>
      <c r="N15" s="15">
        <v>26</v>
      </c>
      <c r="O15" s="15">
        <v>0</v>
      </c>
      <c r="P15" s="15">
        <v>0</v>
      </c>
      <c r="Q15" s="15">
        <v>0</v>
      </c>
      <c r="R15" s="39">
        <v>0</v>
      </c>
      <c r="S15" s="39">
        <v>2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21">
        <v>42</v>
      </c>
      <c r="AB15" s="39">
        <v>5</v>
      </c>
      <c r="AC15" s="28">
        <v>8.4</v>
      </c>
      <c r="AD15" s="20"/>
    </row>
    <row r="16" spans="1:30" x14ac:dyDescent="0.25">
      <c r="A16" s="12">
        <v>11</v>
      </c>
      <c r="B16" s="13" t="s">
        <v>46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4</v>
      </c>
      <c r="P16" s="15">
        <v>0</v>
      </c>
      <c r="Q16" s="15">
        <v>0</v>
      </c>
      <c r="R16" s="39">
        <v>0</v>
      </c>
      <c r="S16" s="39">
        <v>6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21">
        <v>10</v>
      </c>
      <c r="AB16" s="39">
        <v>5</v>
      </c>
      <c r="AC16" s="28">
        <v>2</v>
      </c>
      <c r="AD16" s="20"/>
    </row>
    <row r="17" spans="1:30" x14ac:dyDescent="0.25">
      <c r="A17" s="16"/>
      <c r="B17" s="17" t="s">
        <v>47</v>
      </c>
      <c r="C17" s="18">
        <v>1</v>
      </c>
      <c r="D17" s="18">
        <v>75</v>
      </c>
      <c r="E17" s="18">
        <v>0</v>
      </c>
      <c r="F17" s="18">
        <v>0</v>
      </c>
      <c r="G17" s="18">
        <v>0</v>
      </c>
      <c r="H17" s="18">
        <v>0</v>
      </c>
      <c r="I17" s="18">
        <v>10</v>
      </c>
      <c r="J17" s="18">
        <v>20</v>
      </c>
      <c r="K17" s="18">
        <v>15</v>
      </c>
      <c r="L17" s="18">
        <v>30</v>
      </c>
      <c r="M17" s="18">
        <v>16</v>
      </c>
      <c r="N17" s="18">
        <v>32</v>
      </c>
      <c r="O17" s="18">
        <v>16</v>
      </c>
      <c r="P17" s="18">
        <v>30</v>
      </c>
      <c r="Q17" s="18">
        <v>0</v>
      </c>
      <c r="R17" s="18">
        <v>10</v>
      </c>
      <c r="S17" s="18">
        <v>26</v>
      </c>
      <c r="T17" s="18">
        <v>0</v>
      </c>
      <c r="U17" s="18">
        <v>20</v>
      </c>
      <c r="V17" s="18">
        <v>0</v>
      </c>
      <c r="W17" s="18">
        <v>0</v>
      </c>
      <c r="X17" s="18">
        <v>90</v>
      </c>
      <c r="Y17" s="18">
        <v>0</v>
      </c>
      <c r="Z17" s="18">
        <v>0</v>
      </c>
      <c r="AA17" s="18">
        <v>349</v>
      </c>
      <c r="AB17" s="45">
        <v>49.75</v>
      </c>
      <c r="AC17" s="43">
        <v>7.0150753768844218</v>
      </c>
      <c r="AD17" s="36">
        <v>4</v>
      </c>
    </row>
    <row r="18" spans="1:30" x14ac:dyDescent="0.25">
      <c r="A18" s="12">
        <v>12</v>
      </c>
      <c r="B18" s="13" t="s">
        <v>48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6</v>
      </c>
      <c r="L18" s="15">
        <v>12</v>
      </c>
      <c r="M18" s="15">
        <v>10</v>
      </c>
      <c r="N18" s="15">
        <v>20</v>
      </c>
      <c r="O18" s="15">
        <v>0</v>
      </c>
      <c r="P18" s="15">
        <v>0</v>
      </c>
      <c r="Q18" s="15">
        <v>0</v>
      </c>
      <c r="R18" s="15">
        <v>10</v>
      </c>
      <c r="S18" s="15">
        <v>2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21">
        <v>44</v>
      </c>
      <c r="AB18" s="39">
        <v>15.25</v>
      </c>
      <c r="AC18" s="28">
        <v>2.8852459016393444</v>
      </c>
      <c r="AD18" s="20"/>
    </row>
    <row r="19" spans="1:30" x14ac:dyDescent="0.25">
      <c r="A19" s="12">
        <v>13</v>
      </c>
      <c r="B19" s="13" t="s">
        <v>49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9</v>
      </c>
      <c r="L19" s="15">
        <v>18</v>
      </c>
      <c r="M19" s="15">
        <v>0</v>
      </c>
      <c r="N19" s="15">
        <v>0</v>
      </c>
      <c r="O19" s="15">
        <v>0</v>
      </c>
      <c r="P19" s="15">
        <v>8</v>
      </c>
      <c r="Q19" s="15">
        <v>0</v>
      </c>
      <c r="R19" s="39">
        <v>10</v>
      </c>
      <c r="S19" s="39">
        <v>10</v>
      </c>
      <c r="T19" s="15">
        <v>0</v>
      </c>
      <c r="U19" s="15">
        <v>0</v>
      </c>
      <c r="V19" s="15">
        <v>0</v>
      </c>
      <c r="W19" s="15">
        <v>0</v>
      </c>
      <c r="X19" s="15">
        <v>20</v>
      </c>
      <c r="Y19" s="15">
        <v>0</v>
      </c>
      <c r="Z19" s="15">
        <v>0</v>
      </c>
      <c r="AA19" s="21">
        <v>66</v>
      </c>
      <c r="AB19" s="39">
        <v>9.75</v>
      </c>
      <c r="AC19" s="28">
        <v>6.7692307692307692</v>
      </c>
      <c r="AD19" s="20"/>
    </row>
    <row r="20" spans="1:30" x14ac:dyDescent="0.25">
      <c r="A20" s="12">
        <v>14</v>
      </c>
      <c r="B20" s="13" t="s">
        <v>50</v>
      </c>
      <c r="C20" s="15">
        <v>0</v>
      </c>
      <c r="D20" s="15">
        <v>0</v>
      </c>
      <c r="E20" s="15">
        <v>1</v>
      </c>
      <c r="F20" s="15">
        <v>50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11</v>
      </c>
      <c r="N20" s="15">
        <v>22</v>
      </c>
      <c r="O20" s="15">
        <v>4</v>
      </c>
      <c r="P20" s="15">
        <v>14</v>
      </c>
      <c r="Q20" s="15">
        <v>0</v>
      </c>
      <c r="R20" s="39">
        <v>0</v>
      </c>
      <c r="S20" s="39">
        <v>4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21">
        <v>94</v>
      </c>
      <c r="AB20" s="39">
        <v>5</v>
      </c>
      <c r="AC20" s="28">
        <v>18.8</v>
      </c>
      <c r="AD20" s="20"/>
    </row>
    <row r="21" spans="1:30" x14ac:dyDescent="0.25">
      <c r="A21" s="12">
        <v>15</v>
      </c>
      <c r="B21" s="13" t="s">
        <v>51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1</v>
      </c>
      <c r="L21" s="15">
        <v>2</v>
      </c>
      <c r="M21" s="15">
        <v>2</v>
      </c>
      <c r="N21" s="15">
        <v>4</v>
      </c>
      <c r="O21" s="15">
        <v>0</v>
      </c>
      <c r="P21" s="15">
        <v>0</v>
      </c>
      <c r="Q21" s="15">
        <v>0</v>
      </c>
      <c r="R21" s="39">
        <v>0</v>
      </c>
      <c r="S21" s="39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5</v>
      </c>
      <c r="AA21" s="21">
        <v>11</v>
      </c>
      <c r="AB21" s="39">
        <v>10.6</v>
      </c>
      <c r="AC21" s="28">
        <v>1.0377358490566038</v>
      </c>
      <c r="AD21" s="20"/>
    </row>
    <row r="22" spans="1:30" x14ac:dyDescent="0.25">
      <c r="A22" s="12">
        <v>16</v>
      </c>
      <c r="B22" s="13" t="s">
        <v>52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1</v>
      </c>
      <c r="L22" s="15">
        <v>2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39">
        <v>0</v>
      </c>
      <c r="S22" s="39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21">
        <v>2</v>
      </c>
      <c r="AB22" s="39">
        <v>6</v>
      </c>
      <c r="AC22" s="28">
        <v>0.33333333333333331</v>
      </c>
      <c r="AD22" s="20"/>
    </row>
    <row r="23" spans="1:30" x14ac:dyDescent="0.25">
      <c r="A23" s="12">
        <v>17</v>
      </c>
      <c r="B23" s="13" t="s">
        <v>53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6</v>
      </c>
      <c r="N23" s="15">
        <v>12</v>
      </c>
      <c r="O23" s="15">
        <v>0</v>
      </c>
      <c r="P23" s="15">
        <v>0</v>
      </c>
      <c r="Q23" s="15">
        <v>0</v>
      </c>
      <c r="R23" s="39">
        <v>0</v>
      </c>
      <c r="S23" s="39">
        <v>2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21">
        <v>14</v>
      </c>
      <c r="AB23" s="39">
        <v>13.5</v>
      </c>
      <c r="AC23" s="28">
        <v>1.037037037037037</v>
      </c>
      <c r="AD23" s="20"/>
    </row>
    <row r="24" spans="1:30" x14ac:dyDescent="0.25">
      <c r="A24" s="16"/>
      <c r="B24" s="17" t="s">
        <v>54</v>
      </c>
      <c r="C24" s="18">
        <v>0</v>
      </c>
      <c r="D24" s="18">
        <v>0</v>
      </c>
      <c r="E24" s="18">
        <v>1</v>
      </c>
      <c r="F24" s="18">
        <v>50</v>
      </c>
      <c r="G24" s="18">
        <v>0</v>
      </c>
      <c r="H24" s="18">
        <v>0</v>
      </c>
      <c r="I24" s="18">
        <v>0</v>
      </c>
      <c r="J24" s="18">
        <v>0</v>
      </c>
      <c r="K24" s="18">
        <v>17</v>
      </c>
      <c r="L24" s="18">
        <v>34</v>
      </c>
      <c r="M24" s="18">
        <v>29</v>
      </c>
      <c r="N24" s="18">
        <v>58</v>
      </c>
      <c r="O24" s="18">
        <v>4</v>
      </c>
      <c r="P24" s="18">
        <v>22</v>
      </c>
      <c r="Q24" s="18">
        <v>0</v>
      </c>
      <c r="R24" s="18">
        <v>20</v>
      </c>
      <c r="S24" s="18">
        <v>18</v>
      </c>
      <c r="T24" s="18">
        <v>0</v>
      </c>
      <c r="U24" s="18">
        <v>0</v>
      </c>
      <c r="V24" s="18">
        <v>0</v>
      </c>
      <c r="W24" s="18">
        <v>0</v>
      </c>
      <c r="X24" s="18">
        <v>20</v>
      </c>
      <c r="Y24" s="18">
        <v>0</v>
      </c>
      <c r="Z24" s="18">
        <v>5</v>
      </c>
      <c r="AA24" s="18">
        <v>231</v>
      </c>
      <c r="AB24" s="45">
        <v>60.1</v>
      </c>
      <c r="AC24" s="43">
        <v>3.8435940099833608</v>
      </c>
      <c r="AD24" s="36">
        <v>7</v>
      </c>
    </row>
    <row r="25" spans="1:30" x14ac:dyDescent="0.25">
      <c r="A25" s="12">
        <v>18</v>
      </c>
      <c r="B25" s="13" t="s">
        <v>55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2</v>
      </c>
      <c r="N25" s="15">
        <v>4</v>
      </c>
      <c r="O25" s="15">
        <v>0</v>
      </c>
      <c r="P25" s="15">
        <v>0</v>
      </c>
      <c r="Q25" s="15">
        <v>0</v>
      </c>
      <c r="R25" s="15">
        <v>0</v>
      </c>
      <c r="S25" s="15">
        <v>6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37.5</v>
      </c>
      <c r="Z25" s="15">
        <v>0</v>
      </c>
      <c r="AA25" s="21">
        <v>47.5</v>
      </c>
      <c r="AB25" s="39">
        <v>24</v>
      </c>
      <c r="AC25" s="28">
        <v>1.9791666666666667</v>
      </c>
      <c r="AD25" s="20"/>
    </row>
    <row r="26" spans="1:30" x14ac:dyDescent="0.25">
      <c r="A26" s="12">
        <v>19</v>
      </c>
      <c r="B26" s="13" t="s">
        <v>56</v>
      </c>
      <c r="C26" s="15">
        <v>0</v>
      </c>
      <c r="D26" s="15">
        <v>0</v>
      </c>
      <c r="E26" s="15">
        <v>0</v>
      </c>
      <c r="F26" s="15">
        <v>0</v>
      </c>
      <c r="G26" s="15">
        <v>1</v>
      </c>
      <c r="H26" s="15">
        <v>3</v>
      </c>
      <c r="I26" s="15">
        <v>4</v>
      </c>
      <c r="J26" s="15">
        <v>8</v>
      </c>
      <c r="K26" s="15">
        <v>12</v>
      </c>
      <c r="L26" s="15">
        <v>24</v>
      </c>
      <c r="M26" s="15">
        <v>11</v>
      </c>
      <c r="N26" s="15">
        <v>22</v>
      </c>
      <c r="O26" s="15">
        <v>0</v>
      </c>
      <c r="P26" s="15">
        <v>26</v>
      </c>
      <c r="Q26" s="15">
        <v>10</v>
      </c>
      <c r="R26" s="15">
        <v>10</v>
      </c>
      <c r="S26" s="15">
        <v>4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37.5</v>
      </c>
      <c r="Z26" s="15">
        <v>0</v>
      </c>
      <c r="AA26" s="21">
        <v>144.5</v>
      </c>
      <c r="AB26" s="39">
        <v>13</v>
      </c>
      <c r="AC26" s="28">
        <v>11.115384615384615</v>
      </c>
      <c r="AD26" s="20"/>
    </row>
    <row r="27" spans="1:30" x14ac:dyDescent="0.25">
      <c r="A27" s="12">
        <v>20</v>
      </c>
      <c r="B27" s="13" t="s">
        <v>57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6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21">
        <v>6</v>
      </c>
      <c r="AB27" s="39">
        <v>19</v>
      </c>
      <c r="AC27" s="28">
        <v>0.31578947368421051</v>
      </c>
      <c r="AD27" s="20"/>
    </row>
    <row r="28" spans="1:30" x14ac:dyDescent="0.25">
      <c r="A28" s="12">
        <v>21</v>
      </c>
      <c r="B28" s="13" t="s">
        <v>58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15</v>
      </c>
      <c r="L28" s="15">
        <v>30</v>
      </c>
      <c r="M28" s="15">
        <v>4</v>
      </c>
      <c r="N28" s="15">
        <v>8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21">
        <v>38</v>
      </c>
      <c r="AB28" s="39">
        <v>7</v>
      </c>
      <c r="AC28" s="28">
        <v>5.4285714285714288</v>
      </c>
      <c r="AD28" s="20"/>
    </row>
    <row r="29" spans="1:30" x14ac:dyDescent="0.25">
      <c r="A29" s="12">
        <v>22</v>
      </c>
      <c r="B29" s="13" t="s">
        <v>59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1</v>
      </c>
      <c r="J29" s="15">
        <v>2</v>
      </c>
      <c r="K29" s="15">
        <v>0</v>
      </c>
      <c r="L29" s="15">
        <v>0</v>
      </c>
      <c r="M29" s="15">
        <v>23</v>
      </c>
      <c r="N29" s="15">
        <v>46</v>
      </c>
      <c r="O29" s="15">
        <v>0</v>
      </c>
      <c r="P29" s="15">
        <v>6</v>
      </c>
      <c r="Q29" s="15">
        <v>0</v>
      </c>
      <c r="R29" s="15">
        <v>0</v>
      </c>
      <c r="S29" s="15">
        <v>6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21">
        <v>60</v>
      </c>
      <c r="AB29" s="39">
        <v>13.25</v>
      </c>
      <c r="AC29" s="28">
        <v>4.5283018867924527</v>
      </c>
      <c r="AD29" s="20"/>
    </row>
    <row r="30" spans="1:30" x14ac:dyDescent="0.25">
      <c r="A30" s="12">
        <v>23</v>
      </c>
      <c r="B30" s="13" t="s">
        <v>60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5</v>
      </c>
      <c r="J30" s="15">
        <v>10</v>
      </c>
      <c r="K30" s="15">
        <v>0</v>
      </c>
      <c r="L30" s="15">
        <v>0</v>
      </c>
      <c r="M30" s="15">
        <v>1</v>
      </c>
      <c r="N30" s="15">
        <v>2</v>
      </c>
      <c r="O30" s="15">
        <v>28</v>
      </c>
      <c r="P30" s="15">
        <v>42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20</v>
      </c>
      <c r="X30" s="15">
        <v>0</v>
      </c>
      <c r="Y30" s="15">
        <v>0</v>
      </c>
      <c r="Z30" s="15">
        <v>310</v>
      </c>
      <c r="AA30" s="21">
        <v>412</v>
      </c>
      <c r="AB30" s="40">
        <v>10.5</v>
      </c>
      <c r="AC30" s="28">
        <v>39.238095238095241</v>
      </c>
      <c r="AD30" s="20"/>
    </row>
    <row r="31" spans="1:30" x14ac:dyDescent="0.25">
      <c r="A31" s="16"/>
      <c r="B31" s="17" t="s">
        <v>61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3</v>
      </c>
      <c r="I31" s="18">
        <v>10</v>
      </c>
      <c r="J31" s="18">
        <v>20</v>
      </c>
      <c r="K31" s="18">
        <v>27</v>
      </c>
      <c r="L31" s="18">
        <v>54</v>
      </c>
      <c r="M31" s="18">
        <v>41</v>
      </c>
      <c r="N31" s="18">
        <v>82</v>
      </c>
      <c r="O31" s="18">
        <v>28</v>
      </c>
      <c r="P31" s="18">
        <v>80</v>
      </c>
      <c r="Q31" s="18">
        <v>10</v>
      </c>
      <c r="R31" s="18">
        <v>10</v>
      </c>
      <c r="S31" s="18">
        <v>16</v>
      </c>
      <c r="T31" s="18">
        <v>0</v>
      </c>
      <c r="U31" s="18">
        <v>0</v>
      </c>
      <c r="V31" s="18">
        <v>0</v>
      </c>
      <c r="W31" s="18">
        <v>20</v>
      </c>
      <c r="X31" s="18">
        <v>0</v>
      </c>
      <c r="Y31" s="18">
        <v>75</v>
      </c>
      <c r="Z31" s="18">
        <v>310</v>
      </c>
      <c r="AA31" s="18">
        <v>708</v>
      </c>
      <c r="AB31" s="45">
        <v>86.75</v>
      </c>
      <c r="AC31" s="43">
        <v>8.1613832853025929</v>
      </c>
      <c r="AD31" s="36">
        <v>3</v>
      </c>
    </row>
    <row r="32" spans="1:30" x14ac:dyDescent="0.25">
      <c r="A32" s="49">
        <v>24</v>
      </c>
      <c r="B32" s="13" t="s">
        <v>62</v>
      </c>
      <c r="C32" s="15">
        <v>0</v>
      </c>
      <c r="D32" s="15">
        <v>0</v>
      </c>
      <c r="E32" s="15">
        <v>0</v>
      </c>
      <c r="F32" s="15">
        <v>0</v>
      </c>
      <c r="G32" s="15">
        <v>1</v>
      </c>
      <c r="H32" s="15">
        <v>3</v>
      </c>
      <c r="I32" s="15">
        <v>0</v>
      </c>
      <c r="J32" s="15">
        <v>0</v>
      </c>
      <c r="K32" s="15">
        <v>15</v>
      </c>
      <c r="L32" s="15">
        <v>30</v>
      </c>
      <c r="M32" s="15">
        <v>3</v>
      </c>
      <c r="N32" s="15">
        <v>6</v>
      </c>
      <c r="O32" s="15">
        <v>52</v>
      </c>
      <c r="P32" s="15">
        <v>44</v>
      </c>
      <c r="Q32" s="15">
        <v>0</v>
      </c>
      <c r="R32" s="15">
        <v>10</v>
      </c>
      <c r="S32" s="15">
        <v>6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60</v>
      </c>
      <c r="AA32" s="21">
        <v>211</v>
      </c>
      <c r="AB32" s="51">
        <v>11.25</v>
      </c>
      <c r="AC32" s="28">
        <v>18.755555555555556</v>
      </c>
      <c r="AD32" s="20"/>
    </row>
    <row r="33" spans="1:30" x14ac:dyDescent="0.25">
      <c r="A33" s="12">
        <v>25</v>
      </c>
      <c r="B33" s="13" t="s">
        <v>63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7</v>
      </c>
      <c r="L33" s="15">
        <v>14</v>
      </c>
      <c r="M33" s="15">
        <v>16</v>
      </c>
      <c r="N33" s="15">
        <v>32</v>
      </c>
      <c r="O33" s="15">
        <v>4</v>
      </c>
      <c r="P33" s="15">
        <v>92</v>
      </c>
      <c r="Q33" s="15">
        <v>0</v>
      </c>
      <c r="R33" s="39">
        <v>0</v>
      </c>
      <c r="S33" s="39">
        <v>10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100</v>
      </c>
      <c r="AA33" s="21">
        <v>252</v>
      </c>
      <c r="AB33" s="39">
        <v>23.75</v>
      </c>
      <c r="AC33" s="28">
        <v>10.61</v>
      </c>
      <c r="AD33" s="20"/>
    </row>
    <row r="34" spans="1:30" x14ac:dyDescent="0.25">
      <c r="A34" s="12">
        <v>26</v>
      </c>
      <c r="B34" s="13" t="s">
        <v>64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3</v>
      </c>
      <c r="J34" s="15">
        <v>6</v>
      </c>
      <c r="K34" s="15">
        <v>11</v>
      </c>
      <c r="L34" s="15">
        <v>22</v>
      </c>
      <c r="M34" s="15">
        <v>31</v>
      </c>
      <c r="N34" s="15">
        <v>62</v>
      </c>
      <c r="O34" s="15">
        <v>0</v>
      </c>
      <c r="P34" s="15">
        <v>32</v>
      </c>
      <c r="Q34" s="15">
        <v>0</v>
      </c>
      <c r="R34" s="39">
        <v>0</v>
      </c>
      <c r="S34" s="39">
        <v>2</v>
      </c>
      <c r="T34" s="15">
        <v>0</v>
      </c>
      <c r="U34" s="15">
        <v>100</v>
      </c>
      <c r="V34" s="15">
        <v>0</v>
      </c>
      <c r="W34" s="15">
        <v>0</v>
      </c>
      <c r="X34" s="15">
        <v>0</v>
      </c>
      <c r="Y34" s="15">
        <v>75</v>
      </c>
      <c r="Z34" s="15">
        <v>0</v>
      </c>
      <c r="AA34" s="21">
        <v>299</v>
      </c>
      <c r="AB34" s="39">
        <v>8.75</v>
      </c>
      <c r="AC34" s="28">
        <v>34.171428571428571</v>
      </c>
      <c r="AD34" s="20"/>
    </row>
    <row r="35" spans="1:30" x14ac:dyDescent="0.25">
      <c r="A35" s="12">
        <v>27</v>
      </c>
      <c r="B35" s="13" t="s">
        <v>65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10</v>
      </c>
      <c r="N35" s="15">
        <v>20</v>
      </c>
      <c r="O35" s="15">
        <v>0</v>
      </c>
      <c r="P35" s="15">
        <v>14</v>
      </c>
      <c r="Q35" s="15">
        <v>0</v>
      </c>
      <c r="R35" s="39">
        <v>0</v>
      </c>
      <c r="S35" s="39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21">
        <v>34</v>
      </c>
      <c r="AB35" s="40">
        <v>7.75</v>
      </c>
      <c r="AC35" s="28">
        <v>4.387096774193548</v>
      </c>
      <c r="AD35" s="20"/>
    </row>
    <row r="36" spans="1:30" x14ac:dyDescent="0.25">
      <c r="A36" s="12">
        <v>28</v>
      </c>
      <c r="B36" s="13" t="s">
        <v>66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2</v>
      </c>
      <c r="N36" s="15">
        <v>4</v>
      </c>
      <c r="O36" s="15">
        <v>0</v>
      </c>
      <c r="P36" s="15">
        <v>4</v>
      </c>
      <c r="Q36" s="15">
        <v>0</v>
      </c>
      <c r="R36" s="41">
        <v>0</v>
      </c>
      <c r="S36" s="41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21">
        <v>8</v>
      </c>
      <c r="AB36" s="39">
        <v>14.75</v>
      </c>
      <c r="AC36" s="28">
        <v>0.5423728813559322</v>
      </c>
      <c r="AD36" s="20"/>
    </row>
    <row r="37" spans="1:30" x14ac:dyDescent="0.25">
      <c r="A37" s="12">
        <v>29</v>
      </c>
      <c r="B37" s="13" t="s">
        <v>67</v>
      </c>
      <c r="C37" s="15">
        <v>0</v>
      </c>
      <c r="D37" s="15">
        <v>0</v>
      </c>
      <c r="E37" s="15">
        <v>1</v>
      </c>
      <c r="F37" s="15">
        <v>50</v>
      </c>
      <c r="G37" s="15">
        <v>0</v>
      </c>
      <c r="H37" s="15">
        <v>0</v>
      </c>
      <c r="I37" s="15">
        <v>0</v>
      </c>
      <c r="J37" s="15">
        <v>0</v>
      </c>
      <c r="K37" s="15">
        <v>7</v>
      </c>
      <c r="L37" s="15">
        <v>14</v>
      </c>
      <c r="M37" s="15">
        <v>15</v>
      </c>
      <c r="N37" s="15">
        <v>30</v>
      </c>
      <c r="O37" s="15">
        <v>0</v>
      </c>
      <c r="P37" s="15">
        <v>26</v>
      </c>
      <c r="Q37" s="15">
        <v>0</v>
      </c>
      <c r="R37" s="39">
        <v>0</v>
      </c>
      <c r="S37" s="39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100</v>
      </c>
      <c r="AA37" s="21">
        <v>220</v>
      </c>
      <c r="AB37" s="47">
        <v>6.5</v>
      </c>
      <c r="AC37" s="28">
        <v>33.846153846153847</v>
      </c>
      <c r="AD37" s="20"/>
    </row>
    <row r="38" spans="1:30" x14ac:dyDescent="0.25">
      <c r="A38" s="19"/>
      <c r="B38" s="17" t="s">
        <v>68</v>
      </c>
      <c r="C38" s="18">
        <v>0</v>
      </c>
      <c r="D38" s="18">
        <v>0</v>
      </c>
      <c r="E38" s="18">
        <v>1</v>
      </c>
      <c r="F38" s="18">
        <v>50</v>
      </c>
      <c r="G38" s="18">
        <v>1</v>
      </c>
      <c r="H38" s="18">
        <v>3</v>
      </c>
      <c r="I38" s="18">
        <v>3</v>
      </c>
      <c r="J38" s="18">
        <v>6</v>
      </c>
      <c r="K38" s="18">
        <v>37</v>
      </c>
      <c r="L38" s="18">
        <v>74</v>
      </c>
      <c r="M38" s="18">
        <v>75</v>
      </c>
      <c r="N38" s="18">
        <v>150</v>
      </c>
      <c r="O38" s="18">
        <v>52</v>
      </c>
      <c r="P38" s="18">
        <v>192</v>
      </c>
      <c r="Q38" s="18">
        <v>0</v>
      </c>
      <c r="R38" s="18">
        <v>10</v>
      </c>
      <c r="S38" s="18">
        <v>18</v>
      </c>
      <c r="T38" s="18">
        <v>0</v>
      </c>
      <c r="U38" s="18">
        <v>100</v>
      </c>
      <c r="V38" s="18">
        <v>0</v>
      </c>
      <c r="W38" s="18">
        <v>0</v>
      </c>
      <c r="X38" s="18">
        <v>0</v>
      </c>
      <c r="Y38" s="18">
        <v>75</v>
      </c>
      <c r="Z38" s="18">
        <v>175</v>
      </c>
      <c r="AA38" s="18">
        <f>SUM(AA32:AA37)</f>
        <v>1024</v>
      </c>
      <c r="AB38" s="18">
        <v>72.75</v>
      </c>
      <c r="AC38" s="48">
        <f>AA38/AB38</f>
        <v>14.075601374570446</v>
      </c>
      <c r="AD38" s="36">
        <v>1</v>
      </c>
    </row>
    <row r="39" spans="1:30" x14ac:dyDescent="0.25">
      <c r="A39" s="49">
        <v>30</v>
      </c>
      <c r="B39" s="13" t="s">
        <v>69</v>
      </c>
      <c r="C39" s="15">
        <v>0</v>
      </c>
      <c r="D39" s="15">
        <v>0</v>
      </c>
      <c r="E39" s="15">
        <v>0</v>
      </c>
      <c r="F39" s="15">
        <v>0</v>
      </c>
      <c r="G39" s="15">
        <v>2</v>
      </c>
      <c r="H39" s="15">
        <v>6</v>
      </c>
      <c r="I39" s="15">
        <v>0</v>
      </c>
      <c r="J39" s="15">
        <v>0</v>
      </c>
      <c r="K39" s="15">
        <v>3</v>
      </c>
      <c r="L39" s="15">
        <v>6</v>
      </c>
      <c r="M39" s="15">
        <v>6</v>
      </c>
      <c r="N39" s="15">
        <v>12</v>
      </c>
      <c r="O39" s="15">
        <v>4</v>
      </c>
      <c r="P39" s="15">
        <v>40</v>
      </c>
      <c r="Q39" s="15">
        <v>0</v>
      </c>
      <c r="R39" s="15">
        <v>10</v>
      </c>
      <c r="S39" s="15">
        <v>0</v>
      </c>
      <c r="T39" s="15">
        <v>0</v>
      </c>
      <c r="U39" s="15">
        <v>0</v>
      </c>
      <c r="V39" s="15">
        <v>0</v>
      </c>
      <c r="W39" s="15">
        <v>20</v>
      </c>
      <c r="X39" s="15">
        <v>20</v>
      </c>
      <c r="Y39" s="15">
        <v>37.5</v>
      </c>
      <c r="Z39" s="15">
        <v>90</v>
      </c>
      <c r="AA39" s="21">
        <v>245.5</v>
      </c>
      <c r="AB39" s="39">
        <v>10.5</v>
      </c>
      <c r="AC39" s="28">
        <v>23.38095238095238</v>
      </c>
      <c r="AD39" s="21"/>
    </row>
    <row r="40" spans="1:30" x14ac:dyDescent="0.25">
      <c r="A40" s="49">
        <v>31</v>
      </c>
      <c r="B40" s="13" t="s">
        <v>70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4">
        <v>0</v>
      </c>
      <c r="K40" s="15">
        <v>0</v>
      </c>
      <c r="L40" s="15">
        <v>0</v>
      </c>
      <c r="M40" s="15">
        <v>44</v>
      </c>
      <c r="N40" s="15">
        <v>88</v>
      </c>
      <c r="O40" s="15">
        <v>4</v>
      </c>
      <c r="P40" s="15">
        <v>4</v>
      </c>
      <c r="Q40" s="15">
        <v>50</v>
      </c>
      <c r="R40" s="39">
        <v>0</v>
      </c>
      <c r="S40" s="39">
        <v>4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21">
        <v>150</v>
      </c>
      <c r="AB40" s="39">
        <v>14</v>
      </c>
      <c r="AC40" s="28">
        <v>10.714285714285714</v>
      </c>
      <c r="AD40" s="21"/>
    </row>
    <row r="41" spans="1:30" x14ac:dyDescent="0.25">
      <c r="A41" s="12">
        <v>32</v>
      </c>
      <c r="B41" s="13" t="s">
        <v>71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4">
        <v>0</v>
      </c>
      <c r="K41" s="15">
        <v>0</v>
      </c>
      <c r="L41" s="15">
        <v>0</v>
      </c>
      <c r="M41" s="15">
        <v>6</v>
      </c>
      <c r="N41" s="15">
        <v>12</v>
      </c>
      <c r="O41" s="15">
        <v>0</v>
      </c>
      <c r="P41" s="15">
        <v>24</v>
      </c>
      <c r="Q41" s="15">
        <v>0</v>
      </c>
      <c r="R41" s="39">
        <v>0</v>
      </c>
      <c r="S41" s="39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37.5</v>
      </c>
      <c r="Z41" s="15">
        <v>75</v>
      </c>
      <c r="AA41" s="21">
        <v>148.5</v>
      </c>
      <c r="AB41" s="39">
        <v>10.25</v>
      </c>
      <c r="AC41" s="28">
        <v>14.487804878048781</v>
      </c>
      <c r="AD41" s="21"/>
    </row>
    <row r="42" spans="1:30" x14ac:dyDescent="0.25">
      <c r="A42" s="12">
        <v>33</v>
      </c>
      <c r="B42" s="13" t="s">
        <v>72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4">
        <v>0</v>
      </c>
      <c r="K42" s="15">
        <v>0</v>
      </c>
      <c r="L42" s="15">
        <v>0</v>
      </c>
      <c r="M42" s="15">
        <v>1</v>
      </c>
      <c r="N42" s="15">
        <v>2</v>
      </c>
      <c r="O42" s="15">
        <v>0</v>
      </c>
      <c r="P42" s="15">
        <v>42</v>
      </c>
      <c r="Q42" s="15">
        <v>0</v>
      </c>
      <c r="R42" s="39">
        <v>0</v>
      </c>
      <c r="S42" s="39">
        <v>2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21">
        <v>46</v>
      </c>
      <c r="AB42" s="39">
        <v>7.75</v>
      </c>
      <c r="AC42" s="28">
        <v>5.935483870967742</v>
      </c>
      <c r="AD42" s="21"/>
    </row>
    <row r="43" spans="1:30" x14ac:dyDescent="0.25">
      <c r="A43" s="12">
        <v>34</v>
      </c>
      <c r="B43" s="13" t="s">
        <v>73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4">
        <v>0</v>
      </c>
      <c r="K43" s="15">
        <v>1</v>
      </c>
      <c r="L43" s="15">
        <v>2</v>
      </c>
      <c r="M43" s="15">
        <v>4</v>
      </c>
      <c r="N43" s="15">
        <v>8</v>
      </c>
      <c r="O43" s="15">
        <v>4</v>
      </c>
      <c r="P43" s="15">
        <v>2</v>
      </c>
      <c r="Q43" s="15">
        <v>0</v>
      </c>
      <c r="R43" s="39">
        <v>0</v>
      </c>
      <c r="S43" s="39">
        <v>2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21">
        <v>18</v>
      </c>
      <c r="AB43" s="39">
        <v>5.75</v>
      </c>
      <c r="AC43" s="28">
        <v>3.1304347826086958</v>
      </c>
      <c r="AD43" s="21"/>
    </row>
    <row r="44" spans="1:30" x14ac:dyDescent="0.25">
      <c r="A44" s="12">
        <v>35</v>
      </c>
      <c r="B44" s="13" t="s">
        <v>74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2</v>
      </c>
      <c r="J44" s="14">
        <v>4</v>
      </c>
      <c r="K44" s="15">
        <v>0</v>
      </c>
      <c r="L44" s="15">
        <v>0</v>
      </c>
      <c r="M44" s="15">
        <v>25</v>
      </c>
      <c r="N44" s="15">
        <v>50</v>
      </c>
      <c r="O44" s="15">
        <v>8</v>
      </c>
      <c r="P44" s="15">
        <v>10</v>
      </c>
      <c r="Q44" s="15">
        <v>0</v>
      </c>
      <c r="R44" s="39">
        <v>0</v>
      </c>
      <c r="S44" s="39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15</v>
      </c>
      <c r="AA44" s="21">
        <v>87</v>
      </c>
      <c r="AB44" s="50">
        <v>11.75</v>
      </c>
      <c r="AC44" s="28">
        <v>7.4042553191489358</v>
      </c>
      <c r="AD44" s="21"/>
    </row>
    <row r="45" spans="1:30" x14ac:dyDescent="0.25">
      <c r="A45" s="12">
        <v>36</v>
      </c>
      <c r="B45" s="13" t="s">
        <v>75</v>
      </c>
      <c r="C45" s="15">
        <v>0</v>
      </c>
      <c r="D45" s="15">
        <v>0</v>
      </c>
      <c r="E45" s="15">
        <v>1</v>
      </c>
      <c r="F45" s="15">
        <v>50</v>
      </c>
      <c r="G45" s="15">
        <v>0</v>
      </c>
      <c r="H45" s="15">
        <v>0</v>
      </c>
      <c r="I45" s="15">
        <v>0</v>
      </c>
      <c r="J45" s="14">
        <v>0</v>
      </c>
      <c r="K45" s="15">
        <v>0</v>
      </c>
      <c r="L45" s="15">
        <v>0</v>
      </c>
      <c r="M45" s="15">
        <v>0</v>
      </c>
      <c r="N45" s="15">
        <v>0</v>
      </c>
      <c r="O45" s="15">
        <v>16</v>
      </c>
      <c r="P45" s="15">
        <v>0</v>
      </c>
      <c r="Q45" s="15">
        <v>0</v>
      </c>
      <c r="R45" s="41">
        <v>0</v>
      </c>
      <c r="S45" s="41">
        <v>2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21">
        <v>68</v>
      </c>
      <c r="AB45" s="39">
        <v>11.5</v>
      </c>
      <c r="AC45" s="28">
        <v>5.9130434782608692</v>
      </c>
      <c r="AD45" s="21"/>
    </row>
    <row r="46" spans="1:30" x14ac:dyDescent="0.25">
      <c r="A46" s="16"/>
      <c r="B46" s="17" t="s">
        <v>76</v>
      </c>
      <c r="C46" s="18">
        <v>0</v>
      </c>
      <c r="D46" s="18">
        <v>0</v>
      </c>
      <c r="E46" s="18">
        <v>1</v>
      </c>
      <c r="F46" s="18">
        <v>50</v>
      </c>
      <c r="G46" s="18">
        <v>2</v>
      </c>
      <c r="H46" s="18">
        <v>6</v>
      </c>
      <c r="I46" s="18">
        <v>2</v>
      </c>
      <c r="J46" s="18">
        <v>4</v>
      </c>
      <c r="K46" s="18">
        <v>4</v>
      </c>
      <c r="L46" s="18">
        <v>8</v>
      </c>
      <c r="M46" s="18">
        <v>86</v>
      </c>
      <c r="N46" s="18">
        <v>172</v>
      </c>
      <c r="O46" s="18">
        <v>36</v>
      </c>
      <c r="P46" s="18">
        <v>122</v>
      </c>
      <c r="Q46" s="18">
        <v>50</v>
      </c>
      <c r="R46" s="18">
        <v>10</v>
      </c>
      <c r="S46" s="18">
        <v>10</v>
      </c>
      <c r="T46" s="18">
        <v>0</v>
      </c>
      <c r="U46" s="18">
        <v>0</v>
      </c>
      <c r="V46" s="18">
        <v>0</v>
      </c>
      <c r="W46" s="18">
        <v>20</v>
      </c>
      <c r="X46" s="18">
        <v>20</v>
      </c>
      <c r="Y46" s="18">
        <v>75</v>
      </c>
      <c r="Z46" s="18">
        <v>180</v>
      </c>
      <c r="AA46" s="18">
        <v>763</v>
      </c>
      <c r="AB46" s="44">
        <v>71.5</v>
      </c>
      <c r="AC46" s="43">
        <v>10.671328671328672</v>
      </c>
      <c r="AD46" s="36">
        <v>2</v>
      </c>
    </row>
    <row r="47" spans="1:30" x14ac:dyDescent="0.25">
      <c r="A47" s="12">
        <v>37</v>
      </c>
      <c r="B47" s="13" t="s">
        <v>77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2</v>
      </c>
      <c r="J47" s="15">
        <v>4</v>
      </c>
      <c r="K47" s="15">
        <v>0</v>
      </c>
      <c r="L47" s="15">
        <v>0</v>
      </c>
      <c r="M47" s="15">
        <v>10</v>
      </c>
      <c r="N47" s="15">
        <v>20</v>
      </c>
      <c r="O47" s="15">
        <v>8</v>
      </c>
      <c r="P47" s="15">
        <v>2</v>
      </c>
      <c r="Q47" s="15">
        <v>0</v>
      </c>
      <c r="R47" s="15">
        <v>0</v>
      </c>
      <c r="S47" s="15">
        <v>2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21">
        <v>36</v>
      </c>
      <c r="AB47" s="39">
        <v>22</v>
      </c>
      <c r="AC47" s="28">
        <v>1.6363636363636365</v>
      </c>
      <c r="AD47" s="22"/>
    </row>
    <row r="48" spans="1:30" x14ac:dyDescent="0.25">
      <c r="A48" s="12">
        <v>38</v>
      </c>
      <c r="B48" s="13" t="s">
        <v>78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13</v>
      </c>
      <c r="N48" s="15">
        <v>26</v>
      </c>
      <c r="O48" s="15">
        <v>12</v>
      </c>
      <c r="P48" s="15">
        <v>10</v>
      </c>
      <c r="Q48" s="15">
        <v>0</v>
      </c>
      <c r="R48" s="40">
        <v>0</v>
      </c>
      <c r="S48" s="40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21">
        <v>48</v>
      </c>
      <c r="AB48" s="39">
        <v>8.5</v>
      </c>
      <c r="AC48" s="28">
        <v>5.6470588235294121</v>
      </c>
      <c r="AD48" s="22"/>
    </row>
    <row r="49" spans="1:30" x14ac:dyDescent="0.25">
      <c r="A49" s="12">
        <v>39</v>
      </c>
      <c r="B49" s="13" t="s">
        <v>79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4</v>
      </c>
      <c r="J49" s="15">
        <v>8</v>
      </c>
      <c r="K49" s="15">
        <v>0</v>
      </c>
      <c r="L49" s="15">
        <v>0</v>
      </c>
      <c r="M49" s="15">
        <v>25</v>
      </c>
      <c r="N49" s="15">
        <v>50</v>
      </c>
      <c r="O49" s="15">
        <v>36</v>
      </c>
      <c r="P49" s="15">
        <v>12</v>
      </c>
      <c r="Q49" s="15">
        <v>0</v>
      </c>
      <c r="R49" s="40">
        <v>0</v>
      </c>
      <c r="S49" s="40">
        <v>2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21">
        <v>108</v>
      </c>
      <c r="AB49" s="38">
        <v>13.25</v>
      </c>
      <c r="AC49" s="28">
        <v>8.1509433962264151</v>
      </c>
      <c r="AD49" s="22"/>
    </row>
    <row r="50" spans="1:30" x14ac:dyDescent="0.25">
      <c r="A50" s="16"/>
      <c r="B50" s="17" t="s">
        <v>80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6</v>
      </c>
      <c r="J50" s="18">
        <v>12</v>
      </c>
      <c r="K50" s="18">
        <v>0</v>
      </c>
      <c r="L50" s="18">
        <v>0</v>
      </c>
      <c r="M50" s="18">
        <v>48</v>
      </c>
      <c r="N50" s="18">
        <v>96</v>
      </c>
      <c r="O50" s="18">
        <v>56</v>
      </c>
      <c r="P50" s="18">
        <v>24</v>
      </c>
      <c r="Q50" s="18">
        <v>0</v>
      </c>
      <c r="R50" s="18">
        <v>0</v>
      </c>
      <c r="S50" s="18">
        <v>4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192</v>
      </c>
      <c r="AB50" s="18">
        <v>43.75</v>
      </c>
      <c r="AC50" s="43">
        <v>4.3885714285714288</v>
      </c>
      <c r="AD50" s="37">
        <v>6</v>
      </c>
    </row>
  </sheetData>
  <mergeCells count="8">
    <mergeCell ref="T2:Z2"/>
    <mergeCell ref="AA2:AC2"/>
    <mergeCell ref="A1:N1"/>
    <mergeCell ref="A2:A3"/>
    <mergeCell ref="B2:B3"/>
    <mergeCell ref="G2:N2"/>
    <mergeCell ref="O2:Q2"/>
    <mergeCell ref="R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2016-02-29T09:54:07Z</dcterms:created>
  <dcterms:modified xsi:type="dcterms:W3CDTF">2016-03-10T10:07:55Z</dcterms:modified>
</cp:coreProperties>
</file>