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na\Documents\РЕЙТИНГ\"/>
    </mc:Choice>
  </mc:AlternateContent>
  <bookViews>
    <workbookView xWindow="0" yWindow="0" windowWidth="17256" windowHeight="5688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2" l="1"/>
  <c r="U47" i="2"/>
  <c r="D46" i="2"/>
  <c r="E46" i="2"/>
  <c r="F46" i="2"/>
  <c r="H46" i="2"/>
  <c r="I46" i="2"/>
  <c r="J46" i="2"/>
  <c r="O46" i="2"/>
  <c r="P46" i="2"/>
  <c r="Q46" i="2"/>
  <c r="R46" i="2"/>
  <c r="S46" i="2"/>
  <c r="T46" i="2"/>
  <c r="U46" i="2"/>
  <c r="V46" i="2"/>
  <c r="W46" i="2"/>
  <c r="X46" i="2"/>
  <c r="E42" i="2"/>
  <c r="H42" i="2"/>
  <c r="J42" i="2"/>
  <c r="K42" i="2"/>
  <c r="M42" i="2"/>
  <c r="Q42" i="2"/>
  <c r="S42" i="2"/>
  <c r="T42" i="2"/>
  <c r="U42" i="2"/>
  <c r="X42" i="2"/>
  <c r="C41" i="2"/>
  <c r="G36" i="2"/>
  <c r="H36" i="2"/>
  <c r="I36" i="2"/>
  <c r="M36" i="2"/>
  <c r="O36" i="2"/>
  <c r="Q36" i="2"/>
  <c r="S36" i="2"/>
  <c r="T36" i="2"/>
  <c r="U36" i="2"/>
  <c r="W36" i="2"/>
  <c r="C36" i="2"/>
  <c r="E31" i="2"/>
  <c r="G31" i="2"/>
  <c r="H31" i="2"/>
  <c r="I31" i="2"/>
  <c r="L31" i="2"/>
  <c r="M31" i="2"/>
  <c r="P31" i="2"/>
  <c r="Q31" i="2"/>
  <c r="R31" i="2"/>
  <c r="S31" i="2"/>
  <c r="T31" i="2"/>
  <c r="U31" i="2"/>
  <c r="X31" i="2"/>
  <c r="D23" i="2"/>
  <c r="I23" i="2"/>
  <c r="M23" i="2"/>
  <c r="N23" i="2"/>
  <c r="O23" i="2"/>
  <c r="S23" i="2"/>
  <c r="U23" i="2"/>
  <c r="W23" i="2"/>
  <c r="X23" i="2"/>
  <c r="D15" i="2"/>
  <c r="I15" i="2"/>
  <c r="K15" i="2"/>
  <c r="M15" i="2"/>
  <c r="O15" i="2"/>
  <c r="Q15" i="2"/>
  <c r="S15" i="2"/>
  <c r="U15" i="2"/>
  <c r="X1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C45" i="2"/>
  <c r="C44" i="2"/>
  <c r="C43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C40" i="2"/>
  <c r="C39" i="2"/>
  <c r="C38" i="2"/>
  <c r="C37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C35" i="2"/>
  <c r="C34" i="2"/>
  <c r="C33" i="2"/>
  <c r="C32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C30" i="2"/>
  <c r="C29" i="2"/>
  <c r="C28" i="2"/>
  <c r="C27" i="2"/>
  <c r="C26" i="2"/>
  <c r="C25" i="2"/>
  <c r="C24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C22" i="2"/>
  <c r="C21" i="2"/>
  <c r="C20" i="2"/>
  <c r="C19" i="2"/>
  <c r="C18" i="2"/>
  <c r="C17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C16" i="2"/>
  <c r="W14" i="2"/>
  <c r="X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C14" i="2"/>
  <c r="C13" i="2"/>
  <c r="C12" i="2"/>
  <c r="C11" i="2"/>
  <c r="C10" i="2"/>
  <c r="C9" i="2"/>
  <c r="C8" i="2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P15" i="2" s="1"/>
  <c r="Q15" i="1"/>
  <c r="R15" i="1"/>
  <c r="S15" i="1"/>
  <c r="S47" i="1" s="1"/>
  <c r="T15" i="1"/>
  <c r="U15" i="1"/>
  <c r="U47" i="1" s="1"/>
  <c r="V15" i="1"/>
  <c r="W15" i="1"/>
  <c r="X15" i="1"/>
  <c r="X47" i="1" s="1"/>
  <c r="X47" i="2" s="1"/>
  <c r="C46" i="1"/>
  <c r="C46" i="2" s="1"/>
  <c r="D46" i="1"/>
  <c r="E46" i="1"/>
  <c r="F46" i="1"/>
  <c r="G46" i="1"/>
  <c r="G46" i="2" s="1"/>
  <c r="H46" i="1"/>
  <c r="I46" i="1"/>
  <c r="J46" i="1"/>
  <c r="K46" i="1"/>
  <c r="K46" i="2" s="1"/>
  <c r="L46" i="1"/>
  <c r="L46" i="2" s="1"/>
  <c r="M46" i="1"/>
  <c r="M46" i="2" s="1"/>
  <c r="N46" i="1"/>
  <c r="N46" i="2" s="1"/>
  <c r="O46" i="1"/>
  <c r="P46" i="1"/>
  <c r="Q46" i="1"/>
  <c r="R46" i="1"/>
  <c r="S46" i="1"/>
  <c r="T46" i="1"/>
  <c r="U46" i="1"/>
  <c r="V46" i="1"/>
  <c r="W46" i="1"/>
  <c r="X46" i="1"/>
  <c r="C42" i="1"/>
  <c r="C42" i="2" s="1"/>
  <c r="D42" i="1"/>
  <c r="D42" i="2" s="1"/>
  <c r="E42" i="1"/>
  <c r="F42" i="1"/>
  <c r="F42" i="2" s="1"/>
  <c r="G42" i="1"/>
  <c r="G42" i="2" s="1"/>
  <c r="H42" i="1"/>
  <c r="I42" i="1"/>
  <c r="I42" i="2" s="1"/>
  <c r="J42" i="1"/>
  <c r="K42" i="1"/>
  <c r="L42" i="1"/>
  <c r="L42" i="2" s="1"/>
  <c r="M42" i="1"/>
  <c r="N42" i="1"/>
  <c r="N42" i="2" s="1"/>
  <c r="O42" i="1"/>
  <c r="O42" i="2" s="1"/>
  <c r="P42" i="1"/>
  <c r="P42" i="2" s="1"/>
  <c r="Q42" i="1"/>
  <c r="R42" i="1"/>
  <c r="R42" i="2" s="1"/>
  <c r="S42" i="1"/>
  <c r="T42" i="1"/>
  <c r="U42" i="1"/>
  <c r="V42" i="1"/>
  <c r="V42" i="2" s="1"/>
  <c r="W42" i="1"/>
  <c r="W42" i="2" s="1"/>
  <c r="X42" i="1"/>
  <c r="C36" i="1"/>
  <c r="D36" i="1"/>
  <c r="D36" i="2" s="1"/>
  <c r="E36" i="1"/>
  <c r="E36" i="2" s="1"/>
  <c r="F36" i="1"/>
  <c r="F36" i="2" s="1"/>
  <c r="G36" i="1"/>
  <c r="H36" i="1"/>
  <c r="I36" i="1"/>
  <c r="J36" i="1"/>
  <c r="J36" i="2" s="1"/>
  <c r="K36" i="1"/>
  <c r="K36" i="2" s="1"/>
  <c r="L36" i="1"/>
  <c r="L36" i="2" s="1"/>
  <c r="M36" i="1"/>
  <c r="N36" i="1"/>
  <c r="N36" i="2" s="1"/>
  <c r="O36" i="1"/>
  <c r="P36" i="1"/>
  <c r="P36" i="2" s="1"/>
  <c r="Q36" i="1"/>
  <c r="Q47" i="1" s="1"/>
  <c r="Q47" i="2" s="1"/>
  <c r="R36" i="1"/>
  <c r="R36" i="2" s="1"/>
  <c r="S36" i="1"/>
  <c r="T36" i="1"/>
  <c r="U36" i="1"/>
  <c r="V36" i="1"/>
  <c r="V36" i="2" s="1"/>
  <c r="W36" i="1"/>
  <c r="X36" i="1"/>
  <c r="X36" i="2" s="1"/>
  <c r="X36" i="3" s="1"/>
  <c r="C31" i="1"/>
  <c r="C31" i="2" s="1"/>
  <c r="D31" i="1"/>
  <c r="D31" i="2" s="1"/>
  <c r="E31" i="1"/>
  <c r="F31" i="1"/>
  <c r="F31" i="2" s="1"/>
  <c r="G31" i="1"/>
  <c r="H31" i="1"/>
  <c r="I31" i="1"/>
  <c r="J31" i="1"/>
  <c r="J31" i="2" s="1"/>
  <c r="K31" i="1"/>
  <c r="K31" i="2" s="1"/>
  <c r="L31" i="1"/>
  <c r="M31" i="1"/>
  <c r="N31" i="1"/>
  <c r="N31" i="2" s="1"/>
  <c r="O31" i="1"/>
  <c r="O31" i="2" s="1"/>
  <c r="P31" i="1"/>
  <c r="Q31" i="1"/>
  <c r="R31" i="1"/>
  <c r="S31" i="1"/>
  <c r="T31" i="1"/>
  <c r="U31" i="1"/>
  <c r="V31" i="1"/>
  <c r="V31" i="2" s="1"/>
  <c r="W31" i="1"/>
  <c r="W31" i="2" s="1"/>
  <c r="X31" i="1"/>
  <c r="C23" i="1"/>
  <c r="C23" i="2" s="1"/>
  <c r="D23" i="1"/>
  <c r="E23" i="1"/>
  <c r="E23" i="2" s="1"/>
  <c r="F23" i="1"/>
  <c r="F23" i="2" s="1"/>
  <c r="G23" i="1"/>
  <c r="G23" i="2" s="1"/>
  <c r="H23" i="1"/>
  <c r="H23" i="2" s="1"/>
  <c r="I23" i="1"/>
  <c r="J23" i="1"/>
  <c r="J23" i="2" s="1"/>
  <c r="K23" i="1"/>
  <c r="K23" i="2" s="1"/>
  <c r="L23" i="1"/>
  <c r="L23" i="2" s="1"/>
  <c r="M23" i="1"/>
  <c r="N23" i="1"/>
  <c r="O23" i="1"/>
  <c r="P23" i="1"/>
  <c r="P23" i="2" s="1"/>
  <c r="Q23" i="1"/>
  <c r="Q23" i="2" s="1"/>
  <c r="R23" i="1"/>
  <c r="R23" i="2" s="1"/>
  <c r="S23" i="1"/>
  <c r="T23" i="1"/>
  <c r="T23" i="2" s="1"/>
  <c r="U23" i="1"/>
  <c r="V23" i="1"/>
  <c r="V23" i="2" s="1"/>
  <c r="W23" i="1"/>
  <c r="X23" i="1"/>
  <c r="Y46" i="1"/>
  <c r="Y42" i="1"/>
  <c r="Y47" i="1" s="1"/>
  <c r="Y36" i="1"/>
  <c r="Y31" i="1"/>
  <c r="Y23" i="1"/>
  <c r="Y15" i="1"/>
  <c r="P47" i="1" l="1"/>
  <c r="P47" i="2" s="1"/>
  <c r="P15" i="3" s="1"/>
  <c r="P46" i="3"/>
  <c r="P47" i="3"/>
  <c r="P12" i="3"/>
  <c r="P13" i="3"/>
  <c r="P26" i="3"/>
  <c r="P16" i="3"/>
  <c r="P19" i="3"/>
  <c r="P31" i="3"/>
  <c r="P21" i="3"/>
  <c r="P45" i="3"/>
  <c r="P34" i="3"/>
  <c r="P35" i="3"/>
  <c r="P36" i="3"/>
  <c r="P25" i="3"/>
  <c r="P40" i="3"/>
  <c r="P20" i="3"/>
  <c r="P32" i="3"/>
  <c r="P44" i="3"/>
  <c r="P33" i="3"/>
  <c r="P23" i="3"/>
  <c r="P24" i="3"/>
  <c r="P8" i="3"/>
  <c r="P37" i="3"/>
  <c r="P27" i="3"/>
  <c r="P17" i="3"/>
  <c r="P11" i="3"/>
  <c r="R47" i="1"/>
  <c r="R47" i="2" s="1"/>
  <c r="R15" i="2"/>
  <c r="W47" i="1"/>
  <c r="W47" i="2" s="1"/>
  <c r="W14" i="3" s="1"/>
  <c r="W40" i="3"/>
  <c r="W18" i="3"/>
  <c r="W36" i="3"/>
  <c r="W11" i="3"/>
  <c r="W20" i="3"/>
  <c r="W12" i="3"/>
  <c r="W15" i="2"/>
  <c r="X13" i="3"/>
  <c r="X25" i="3"/>
  <c r="X37" i="3"/>
  <c r="X18" i="3"/>
  <c r="X14" i="3"/>
  <c r="X26" i="3"/>
  <c r="X38" i="3"/>
  <c r="X41" i="3"/>
  <c r="X42" i="3"/>
  <c r="X31" i="3"/>
  <c r="X47" i="3"/>
  <c r="X21" i="3"/>
  <c r="X45" i="3"/>
  <c r="X22" i="3"/>
  <c r="X11" i="3"/>
  <c r="X8" i="3"/>
  <c r="X12" i="3"/>
  <c r="X15" i="3"/>
  <c r="X27" i="3"/>
  <c r="X39" i="3"/>
  <c r="X17" i="3"/>
  <c r="X30" i="3"/>
  <c r="X19" i="3"/>
  <c r="X20" i="3"/>
  <c r="X44" i="3"/>
  <c r="X9" i="3"/>
  <c r="X34" i="3"/>
  <c r="X23" i="3"/>
  <c r="X24" i="3"/>
  <c r="X16" i="3"/>
  <c r="X28" i="3"/>
  <c r="X40" i="3"/>
  <c r="X29" i="3"/>
  <c r="X43" i="3"/>
  <c r="X32" i="3"/>
  <c r="X10" i="3"/>
  <c r="X46" i="3"/>
  <c r="X35" i="3"/>
  <c r="X33" i="3"/>
  <c r="V47" i="1"/>
  <c r="V47" i="2" s="1"/>
  <c r="V16" i="3" s="1"/>
  <c r="V25" i="3"/>
  <c r="V15" i="2"/>
  <c r="T47" i="1"/>
  <c r="T47" i="2" s="1"/>
  <c r="T10" i="3" s="1"/>
  <c r="T44" i="3"/>
  <c r="T38" i="3"/>
  <c r="T45" i="3"/>
  <c r="T15" i="2"/>
  <c r="Q14" i="3"/>
  <c r="Q26" i="3"/>
  <c r="Q38" i="3"/>
  <c r="Q28" i="3"/>
  <c r="Q40" i="3"/>
  <c r="Q29" i="3"/>
  <c r="Q41" i="3"/>
  <c r="Q30" i="3"/>
  <c r="Q42" i="3"/>
  <c r="Q15" i="3"/>
  <c r="Q27" i="3"/>
  <c r="Q39" i="3"/>
  <c r="Q16" i="3"/>
  <c r="Q17" i="3"/>
  <c r="Q18" i="3"/>
  <c r="Q31" i="3"/>
  <c r="Q43" i="3"/>
  <c r="Q20" i="3"/>
  <c r="Q32" i="3"/>
  <c r="Q44" i="3"/>
  <c r="Q9" i="3"/>
  <c r="Q21" i="3"/>
  <c r="Q33" i="3"/>
  <c r="Q45" i="3"/>
  <c r="Q10" i="3"/>
  <c r="Q22" i="3"/>
  <c r="Q34" i="3"/>
  <c r="Q46" i="3"/>
  <c r="Q11" i="3"/>
  <c r="Q35" i="3"/>
  <c r="Q47" i="3"/>
  <c r="Q12" i="3"/>
  <c r="Q24" i="3"/>
  <c r="Q36" i="3"/>
  <c r="Q8" i="3"/>
  <c r="Q13" i="3"/>
  <c r="Q25" i="3"/>
  <c r="Q37" i="3"/>
  <c r="Q19" i="3"/>
  <c r="Q23" i="3"/>
  <c r="R14" i="3"/>
  <c r="R26" i="3"/>
  <c r="R38" i="3"/>
  <c r="R18" i="3"/>
  <c r="R21" i="3"/>
  <c r="R33" i="3"/>
  <c r="R10" i="3"/>
  <c r="R34" i="3"/>
  <c r="R23" i="3"/>
  <c r="R47" i="3"/>
  <c r="R12" i="3"/>
  <c r="R36" i="3"/>
  <c r="R25" i="3"/>
  <c r="R15" i="3"/>
  <c r="R27" i="3"/>
  <c r="R39" i="3"/>
  <c r="R30" i="3"/>
  <c r="R44" i="3"/>
  <c r="R8" i="3"/>
  <c r="R16" i="3"/>
  <c r="R28" i="3"/>
  <c r="R40" i="3"/>
  <c r="R42" i="3"/>
  <c r="R20" i="3"/>
  <c r="R9" i="3"/>
  <c r="R22" i="3"/>
  <c r="R11" i="3"/>
  <c r="R13" i="3"/>
  <c r="R37" i="3"/>
  <c r="R17" i="3"/>
  <c r="R29" i="3"/>
  <c r="R41" i="3"/>
  <c r="R45" i="3"/>
  <c r="R35" i="3"/>
  <c r="R19" i="3"/>
  <c r="R43" i="3"/>
  <c r="R32" i="3"/>
  <c r="R46" i="3"/>
  <c r="R24" i="3"/>
  <c r="R31" i="3"/>
  <c r="O47" i="1"/>
  <c r="O47" i="2" s="1"/>
  <c r="O14" i="3"/>
  <c r="O26" i="3"/>
  <c r="O38" i="3"/>
  <c r="O18" i="3"/>
  <c r="O31" i="3"/>
  <c r="O21" i="3"/>
  <c r="O45" i="3"/>
  <c r="O46" i="3"/>
  <c r="O35" i="3"/>
  <c r="O36" i="3"/>
  <c r="O25" i="3"/>
  <c r="O15" i="3"/>
  <c r="O27" i="3"/>
  <c r="O39" i="3"/>
  <c r="O42" i="3"/>
  <c r="O32" i="3"/>
  <c r="O44" i="3"/>
  <c r="O33" i="3"/>
  <c r="O22" i="3"/>
  <c r="O47" i="3"/>
  <c r="O12" i="3"/>
  <c r="O8" i="3"/>
  <c r="O16" i="3"/>
  <c r="O28" i="3"/>
  <c r="O40" i="3"/>
  <c r="O43" i="3"/>
  <c r="O37" i="3"/>
  <c r="O29" i="3"/>
  <c r="O41" i="3"/>
  <c r="O30" i="3"/>
  <c r="O19" i="3"/>
  <c r="O20" i="3"/>
  <c r="O9" i="3"/>
  <c r="O10" i="3"/>
  <c r="O34" i="3"/>
  <c r="O11" i="3"/>
  <c r="O24" i="3"/>
  <c r="O13" i="3"/>
  <c r="O23" i="3"/>
  <c r="O17" i="3"/>
  <c r="N47" i="1"/>
  <c r="N47" i="2" s="1"/>
  <c r="N10" i="3" s="1"/>
  <c r="N15" i="2"/>
  <c r="M47" i="1"/>
  <c r="M47" i="2" s="1"/>
  <c r="L47" i="1"/>
  <c r="L47" i="2" s="1"/>
  <c r="L18" i="3" s="1"/>
  <c r="L15" i="2"/>
  <c r="K47" i="1"/>
  <c r="K47" i="2" s="1"/>
  <c r="J47" i="1"/>
  <c r="J47" i="2" s="1"/>
  <c r="J19" i="3" s="1"/>
  <c r="J46" i="3"/>
  <c r="J23" i="3"/>
  <c r="J47" i="3"/>
  <c r="J12" i="3"/>
  <c r="J8" i="3"/>
  <c r="J25" i="3"/>
  <c r="J26" i="3"/>
  <c r="J27" i="3"/>
  <c r="J39" i="3"/>
  <c r="J28" i="3"/>
  <c r="J17" i="3"/>
  <c r="J41" i="3"/>
  <c r="J30" i="3"/>
  <c r="J20" i="3"/>
  <c r="J32" i="3"/>
  <c r="J44" i="3"/>
  <c r="J21" i="3"/>
  <c r="J33" i="3"/>
  <c r="J34" i="3"/>
  <c r="J11" i="3"/>
  <c r="J35" i="3"/>
  <c r="J24" i="3"/>
  <c r="J36" i="3"/>
  <c r="J13" i="3"/>
  <c r="J37" i="3"/>
  <c r="J14" i="3"/>
  <c r="J38" i="3"/>
  <c r="J16" i="3"/>
  <c r="J40" i="3"/>
  <c r="J29" i="3"/>
  <c r="J18" i="3"/>
  <c r="J42" i="3"/>
  <c r="J10" i="3"/>
  <c r="J15" i="2"/>
  <c r="J15" i="3" s="1"/>
  <c r="I47" i="1"/>
  <c r="I47" i="2" s="1"/>
  <c r="I14" i="3"/>
  <c r="I38" i="3"/>
  <c r="I19" i="3"/>
  <c r="I32" i="3"/>
  <c r="I21" i="3"/>
  <c r="I45" i="3"/>
  <c r="I22" i="3"/>
  <c r="I46" i="3"/>
  <c r="I23" i="3"/>
  <c r="I24" i="3"/>
  <c r="I25" i="3"/>
  <c r="I15" i="3"/>
  <c r="I27" i="3"/>
  <c r="I39" i="3"/>
  <c r="I43" i="3"/>
  <c r="I20" i="3"/>
  <c r="I33" i="3"/>
  <c r="I34" i="3"/>
  <c r="I35" i="3"/>
  <c r="I36" i="3"/>
  <c r="I37" i="3"/>
  <c r="I16" i="3"/>
  <c r="I28" i="3"/>
  <c r="I40" i="3"/>
  <c r="I44" i="3"/>
  <c r="I9" i="3"/>
  <c r="I10" i="3"/>
  <c r="I11" i="3"/>
  <c r="I47" i="3"/>
  <c r="I12" i="3"/>
  <c r="I8" i="3"/>
  <c r="I13" i="3"/>
  <c r="I17" i="3"/>
  <c r="I29" i="3"/>
  <c r="I41" i="3"/>
  <c r="I18" i="3"/>
  <c r="I30" i="3"/>
  <c r="I42" i="3"/>
  <c r="I26" i="3"/>
  <c r="I31" i="3"/>
  <c r="H47" i="1"/>
  <c r="H47" i="2" s="1"/>
  <c r="H23" i="3" s="1"/>
  <c r="H9" i="3"/>
  <c r="H36" i="3"/>
  <c r="H40" i="3"/>
  <c r="H41" i="3"/>
  <c r="H42" i="3"/>
  <c r="H22" i="3"/>
  <c r="H46" i="3"/>
  <c r="H13" i="3"/>
  <c r="H37" i="3"/>
  <c r="H38" i="3"/>
  <c r="H39" i="3"/>
  <c r="H28" i="3"/>
  <c r="H29" i="3"/>
  <c r="H18" i="3"/>
  <c r="H19" i="3"/>
  <c r="H20" i="3"/>
  <c r="H21" i="3"/>
  <c r="H45" i="3"/>
  <c r="H34" i="3"/>
  <c r="H15" i="2"/>
  <c r="H15" i="3" s="1"/>
  <c r="H11" i="3"/>
  <c r="G47" i="1"/>
  <c r="G47" i="2" s="1"/>
  <c r="G20" i="3" s="1"/>
  <c r="G15" i="2"/>
  <c r="G27" i="3"/>
  <c r="G17" i="3"/>
  <c r="G25" i="3"/>
  <c r="F47" i="1"/>
  <c r="F47" i="2" s="1"/>
  <c r="F27" i="3" s="1"/>
  <c r="F15" i="2"/>
  <c r="E47" i="1"/>
  <c r="E47" i="2" s="1"/>
  <c r="E10" i="3" s="1"/>
  <c r="E31" i="3"/>
  <c r="E37" i="3"/>
  <c r="E42" i="3"/>
  <c r="E43" i="3"/>
  <c r="E13" i="3"/>
  <c r="E16" i="3"/>
  <c r="E20" i="3"/>
  <c r="E15" i="2"/>
  <c r="D47" i="1"/>
  <c r="D47" i="2" s="1"/>
  <c r="D44" i="3" s="1"/>
  <c r="D22" i="3"/>
  <c r="D14" i="3"/>
  <c r="D29" i="3"/>
  <c r="D35" i="3"/>
  <c r="D26" i="3"/>
  <c r="D17" i="3"/>
  <c r="D34" i="3"/>
  <c r="D36" i="3"/>
  <c r="D27" i="3"/>
  <c r="C47" i="1"/>
  <c r="C47" i="2" s="1"/>
  <c r="C43" i="3" s="1"/>
  <c r="C15" i="2"/>
  <c r="W34" i="3" l="1"/>
  <c r="W16" i="3"/>
  <c r="W21" i="3"/>
  <c r="W10" i="3"/>
  <c r="W43" i="3"/>
  <c r="W42" i="3"/>
  <c r="W15" i="3"/>
  <c r="W31" i="3"/>
  <c r="W27" i="3"/>
  <c r="W37" i="3"/>
  <c r="W30" i="3"/>
  <c r="W25" i="3"/>
  <c r="W41" i="3"/>
  <c r="W13" i="3"/>
  <c r="W17" i="3"/>
  <c r="W9" i="3"/>
  <c r="W24" i="3"/>
  <c r="W32" i="3"/>
  <c r="W45" i="3"/>
  <c r="T37" i="3"/>
  <c r="T41" i="3"/>
  <c r="T13" i="3"/>
  <c r="T17" i="3"/>
  <c r="T30" i="3"/>
  <c r="T33" i="3"/>
  <c r="T36" i="3"/>
  <c r="T40" i="3"/>
  <c r="T19" i="3"/>
  <c r="T20" i="3"/>
  <c r="T24" i="3"/>
  <c r="T28" i="3"/>
  <c r="T31" i="3"/>
  <c r="T12" i="3"/>
  <c r="T27" i="3"/>
  <c r="T42" i="3"/>
  <c r="T47" i="3"/>
  <c r="T26" i="3"/>
  <c r="T18" i="3"/>
  <c r="T25" i="3"/>
  <c r="T35" i="3"/>
  <c r="T29" i="3"/>
  <c r="T23" i="3"/>
  <c r="T8" i="3"/>
  <c r="T46" i="3"/>
  <c r="T15" i="3"/>
  <c r="T16" i="3"/>
  <c r="T11" i="3"/>
  <c r="T9" i="3"/>
  <c r="T39" i="3"/>
  <c r="T21" i="3"/>
  <c r="T34" i="3"/>
  <c r="T32" i="3"/>
  <c r="T14" i="3"/>
  <c r="T43" i="3"/>
  <c r="H33" i="3"/>
  <c r="H32" i="3"/>
  <c r="H44" i="3"/>
  <c r="H31" i="3"/>
  <c r="H43" i="3"/>
  <c r="H30" i="3"/>
  <c r="H17" i="3"/>
  <c r="H16" i="3"/>
  <c r="H27" i="3"/>
  <c r="H8" i="3"/>
  <c r="H26" i="3"/>
  <c r="H14" i="3"/>
  <c r="H25" i="3"/>
  <c r="H24" i="3"/>
  <c r="H12" i="3"/>
  <c r="H10" i="3"/>
  <c r="F35" i="3"/>
  <c r="F45" i="3"/>
  <c r="F37" i="3"/>
  <c r="F21" i="3"/>
  <c r="F42" i="3"/>
  <c r="F31" i="3"/>
  <c r="F28" i="3"/>
  <c r="F23" i="3"/>
  <c r="F46" i="3"/>
  <c r="F40" i="3"/>
  <c r="F9" i="3"/>
  <c r="F18" i="3"/>
  <c r="F16" i="3"/>
  <c r="F43" i="3"/>
  <c r="F15" i="3"/>
  <c r="F41" i="3"/>
  <c r="F26" i="3"/>
  <c r="F14" i="3"/>
  <c r="F36" i="3"/>
  <c r="F32" i="3"/>
  <c r="F8" i="3"/>
  <c r="F25" i="3"/>
  <c r="F17" i="3"/>
  <c r="F12" i="3"/>
  <c r="F11" i="3"/>
  <c r="F10" i="3"/>
  <c r="F29" i="3"/>
  <c r="F24" i="3"/>
  <c r="F38" i="3"/>
  <c r="F47" i="3"/>
  <c r="E8" i="3"/>
  <c r="E36" i="3"/>
  <c r="E9" i="3"/>
  <c r="E24" i="3"/>
  <c r="E11" i="3"/>
  <c r="E47" i="3"/>
  <c r="E35" i="3"/>
  <c r="E33" i="3"/>
  <c r="E21" i="3"/>
  <c r="E45" i="3"/>
  <c r="E44" i="3"/>
  <c r="E32" i="3"/>
  <c r="E29" i="3"/>
  <c r="E40" i="3"/>
  <c r="E19" i="3"/>
  <c r="E18" i="3"/>
  <c r="E30" i="3"/>
  <c r="E41" i="3"/>
  <c r="E39" i="3"/>
  <c r="E26" i="3"/>
  <c r="E38" i="3"/>
  <c r="V13" i="3"/>
  <c r="W44" i="3"/>
  <c r="W47" i="3"/>
  <c r="W35" i="3"/>
  <c r="W8" i="3"/>
  <c r="W29" i="3"/>
  <c r="W39" i="3"/>
  <c r="W22" i="3"/>
  <c r="W33" i="3"/>
  <c r="W46" i="3"/>
  <c r="W23" i="3"/>
  <c r="W19" i="3"/>
  <c r="W28" i="3"/>
  <c r="V37" i="3"/>
  <c r="G16" i="3"/>
  <c r="G15" i="3"/>
  <c r="G39" i="3"/>
  <c r="G46" i="3"/>
  <c r="C27" i="3"/>
  <c r="C40" i="3"/>
  <c r="C26" i="3"/>
  <c r="C39" i="3"/>
  <c r="C13" i="3"/>
  <c r="C38" i="3"/>
  <c r="C23" i="3"/>
  <c r="C24" i="3"/>
  <c r="C37" i="3"/>
  <c r="C35" i="3"/>
  <c r="C11" i="3"/>
  <c r="C45" i="3"/>
  <c r="C36" i="3"/>
  <c r="C12" i="3"/>
  <c r="C47" i="3"/>
  <c r="C46" i="3"/>
  <c r="C9" i="3"/>
  <c r="C33" i="3"/>
  <c r="C44" i="3"/>
  <c r="C21" i="3"/>
  <c r="C15" i="3"/>
  <c r="C34" i="3"/>
  <c r="C42" i="3"/>
  <c r="C22" i="3"/>
  <c r="C32" i="3"/>
  <c r="C31" i="3"/>
  <c r="C10" i="3"/>
  <c r="C16" i="3"/>
  <c r="C18" i="3"/>
  <c r="C8" i="3"/>
  <c r="C41" i="3"/>
  <c r="C20" i="3"/>
  <c r="C14" i="3"/>
  <c r="C17" i="3"/>
  <c r="C30" i="3"/>
  <c r="C25" i="3"/>
  <c r="C28" i="3"/>
  <c r="C29" i="3"/>
  <c r="V35" i="3"/>
  <c r="V8" i="3"/>
  <c r="V34" i="3"/>
  <c r="V23" i="3"/>
  <c r="V45" i="3"/>
  <c r="V21" i="3"/>
  <c r="V9" i="3"/>
  <c r="V20" i="3"/>
  <c r="V32" i="3"/>
  <c r="V19" i="3"/>
  <c r="V36" i="3"/>
  <c r="V47" i="3"/>
  <c r="V41" i="3"/>
  <c r="V11" i="3"/>
  <c r="V42" i="3"/>
  <c r="V29" i="3"/>
  <c r="V15" i="3"/>
  <c r="V30" i="3"/>
  <c r="V17" i="3"/>
  <c r="V39" i="3"/>
  <c r="V18" i="3"/>
  <c r="V27" i="3"/>
  <c r="V24" i="3"/>
  <c r="V38" i="3"/>
  <c r="V26" i="3"/>
  <c r="V14" i="3"/>
  <c r="N17" i="3"/>
  <c r="N9" i="3"/>
  <c r="N39" i="3"/>
  <c r="N41" i="3"/>
  <c r="N47" i="3"/>
  <c r="N15" i="3"/>
  <c r="N30" i="3"/>
  <c r="N20" i="3"/>
  <c r="N38" i="3"/>
  <c r="N40" i="3"/>
  <c r="N26" i="3"/>
  <c r="N29" i="3"/>
  <c r="N37" i="3"/>
  <c r="N13" i="3"/>
  <c r="N45" i="3"/>
  <c r="N24" i="3"/>
  <c r="N43" i="3"/>
  <c r="N16" i="3"/>
  <c r="N21" i="3"/>
  <c r="N12" i="3"/>
  <c r="N31" i="3"/>
  <c r="N42" i="3"/>
  <c r="N44" i="3"/>
  <c r="N35" i="3"/>
  <c r="N23" i="3"/>
  <c r="N18" i="3"/>
  <c r="N32" i="3"/>
  <c r="L16" i="3"/>
  <c r="L15" i="3"/>
  <c r="L46" i="3"/>
  <c r="L12" i="3"/>
  <c r="L34" i="3"/>
  <c r="L8" i="3"/>
  <c r="L10" i="3"/>
  <c r="L11" i="3"/>
  <c r="L21" i="3"/>
  <c r="L44" i="3"/>
  <c r="L45" i="3"/>
  <c r="L9" i="3"/>
  <c r="L20" i="3"/>
  <c r="L19" i="3"/>
  <c r="L32" i="3"/>
  <c r="L31" i="3"/>
  <c r="L42" i="3"/>
  <c r="L30" i="3"/>
  <c r="L17" i="3"/>
  <c r="L40" i="3"/>
  <c r="L28" i="3"/>
  <c r="G43" i="3"/>
  <c r="G18" i="3"/>
  <c r="G40" i="3"/>
  <c r="G30" i="3"/>
  <c r="G38" i="3"/>
  <c r="G28" i="3"/>
  <c r="G19" i="3"/>
  <c r="G41" i="3"/>
  <c r="G9" i="3"/>
  <c r="G29" i="3"/>
  <c r="G14" i="3"/>
  <c r="G26" i="3"/>
  <c r="G37" i="3"/>
  <c r="G23" i="3"/>
  <c r="D8" i="3"/>
  <c r="D13" i="3"/>
  <c r="D25" i="3"/>
  <c r="D11" i="3"/>
  <c r="D24" i="3"/>
  <c r="D46" i="3"/>
  <c r="D18" i="3"/>
  <c r="D47" i="3"/>
  <c r="D20" i="3"/>
  <c r="D23" i="3"/>
  <c r="D10" i="3"/>
  <c r="D21" i="3"/>
  <c r="D15" i="3"/>
  <c r="D9" i="3"/>
  <c r="D43" i="3"/>
  <c r="D45" i="3"/>
  <c r="D33" i="3"/>
  <c r="D12" i="3"/>
  <c r="D41" i="3"/>
  <c r="D31" i="3"/>
  <c r="D38" i="3"/>
  <c r="D40" i="3"/>
  <c r="D28" i="3"/>
  <c r="D37" i="3"/>
  <c r="D16" i="3"/>
  <c r="D39" i="3"/>
  <c r="G36" i="3"/>
  <c r="G47" i="3"/>
  <c r="G11" i="3"/>
  <c r="G34" i="3"/>
  <c r="G8" i="3"/>
  <c r="G13" i="3"/>
  <c r="G12" i="3"/>
  <c r="G35" i="3"/>
  <c r="G21" i="3"/>
  <c r="G10" i="3"/>
  <c r="G24" i="3"/>
  <c r="G44" i="3"/>
  <c r="G31" i="3"/>
  <c r="G33" i="3"/>
  <c r="G22" i="3"/>
  <c r="G45" i="3"/>
  <c r="G42" i="3"/>
  <c r="G32" i="3"/>
  <c r="P10" i="3"/>
  <c r="P9" i="3"/>
  <c r="P22" i="3"/>
  <c r="P43" i="3"/>
  <c r="P42" i="3"/>
  <c r="P30" i="3"/>
  <c r="P28" i="3"/>
  <c r="P41" i="3"/>
  <c r="P29" i="3"/>
  <c r="P18" i="3"/>
  <c r="P38" i="3"/>
  <c r="P14" i="3"/>
  <c r="P39" i="3"/>
  <c r="W38" i="3"/>
  <c r="W26" i="3"/>
  <c r="V12" i="3"/>
  <c r="V46" i="3"/>
  <c r="V10" i="3"/>
  <c r="V22" i="3"/>
  <c r="V33" i="3"/>
  <c r="V44" i="3"/>
  <c r="V43" i="3"/>
  <c r="V31" i="3"/>
  <c r="V40" i="3"/>
  <c r="V28" i="3"/>
  <c r="T22" i="3"/>
  <c r="N19" i="3"/>
  <c r="N27" i="3"/>
  <c r="N8" i="3"/>
  <c r="N14" i="3"/>
  <c r="N25" i="3"/>
  <c r="N36" i="3"/>
  <c r="N46" i="3"/>
  <c r="N34" i="3"/>
  <c r="N33" i="3"/>
  <c r="N28" i="3"/>
  <c r="N11" i="3"/>
  <c r="N22" i="3"/>
  <c r="M18" i="3"/>
  <c r="M30" i="3"/>
  <c r="M42" i="3"/>
  <c r="M23" i="3"/>
  <c r="M24" i="3"/>
  <c r="M13" i="3"/>
  <c r="M37" i="3"/>
  <c r="M26" i="3"/>
  <c r="M15" i="3"/>
  <c r="M39" i="3"/>
  <c r="M28" i="3"/>
  <c r="M29" i="3"/>
  <c r="M19" i="3"/>
  <c r="M31" i="3"/>
  <c r="M41" i="3"/>
  <c r="M20" i="3"/>
  <c r="M32" i="3"/>
  <c r="M44" i="3"/>
  <c r="M45" i="3"/>
  <c r="M11" i="3"/>
  <c r="M47" i="3"/>
  <c r="M12" i="3"/>
  <c r="M8" i="3"/>
  <c r="M25" i="3"/>
  <c r="M14" i="3"/>
  <c r="M38" i="3"/>
  <c r="M27" i="3"/>
  <c r="M16" i="3"/>
  <c r="M40" i="3"/>
  <c r="M17" i="3"/>
  <c r="M9" i="3"/>
  <c r="M21" i="3"/>
  <c r="M33" i="3"/>
  <c r="M35" i="3"/>
  <c r="M36" i="3"/>
  <c r="M10" i="3"/>
  <c r="M22" i="3"/>
  <c r="M34" i="3"/>
  <c r="M43" i="3"/>
  <c r="M46" i="3"/>
  <c r="L27" i="3"/>
  <c r="L36" i="3"/>
  <c r="L25" i="3"/>
  <c r="L35" i="3"/>
  <c r="L39" i="3"/>
  <c r="L37" i="3"/>
  <c r="L23" i="3"/>
  <c r="L13" i="3"/>
  <c r="L33" i="3"/>
  <c r="L38" i="3"/>
  <c r="L26" i="3"/>
  <c r="L29" i="3"/>
  <c r="L43" i="3"/>
  <c r="L14" i="3"/>
  <c r="L22" i="3"/>
  <c r="L47" i="3"/>
  <c r="L41" i="3"/>
  <c r="L24" i="3"/>
  <c r="K9" i="3"/>
  <c r="K21" i="3"/>
  <c r="K33" i="3"/>
  <c r="K45" i="3"/>
  <c r="K35" i="3"/>
  <c r="K40" i="3"/>
  <c r="K41" i="3"/>
  <c r="K10" i="3"/>
  <c r="K22" i="3"/>
  <c r="K34" i="3"/>
  <c r="K46" i="3"/>
  <c r="K11" i="3"/>
  <c r="K8" i="3"/>
  <c r="K39" i="3"/>
  <c r="K28" i="3"/>
  <c r="K29" i="3"/>
  <c r="K30" i="3"/>
  <c r="K31" i="3"/>
  <c r="K20" i="3"/>
  <c r="K44" i="3"/>
  <c r="K12" i="3"/>
  <c r="K24" i="3"/>
  <c r="K36" i="3"/>
  <c r="K26" i="3"/>
  <c r="K27" i="3"/>
  <c r="K42" i="3"/>
  <c r="K13" i="3"/>
  <c r="K25" i="3"/>
  <c r="K37" i="3"/>
  <c r="K14" i="3"/>
  <c r="K38" i="3"/>
  <c r="K15" i="3"/>
  <c r="K47" i="3"/>
  <c r="K16" i="3"/>
  <c r="Y16" i="3" s="1"/>
  <c r="K17" i="3"/>
  <c r="Y17" i="3" s="1"/>
  <c r="K18" i="3"/>
  <c r="K43" i="3"/>
  <c r="K32" i="3"/>
  <c r="K19" i="3"/>
  <c r="K23" i="3"/>
  <c r="J22" i="3"/>
  <c r="J45" i="3"/>
  <c r="J9" i="3"/>
  <c r="J43" i="3"/>
  <c r="J31" i="3"/>
  <c r="H47" i="3"/>
  <c r="H35" i="3"/>
  <c r="F34" i="3"/>
  <c r="F22" i="3"/>
  <c r="F33" i="3"/>
  <c r="F44" i="3"/>
  <c r="F20" i="3"/>
  <c r="F19" i="3"/>
  <c r="F30" i="3"/>
  <c r="F39" i="3"/>
  <c r="F13" i="3"/>
  <c r="E17" i="3"/>
  <c r="E28" i="3"/>
  <c r="E27" i="3"/>
  <c r="E14" i="3"/>
  <c r="E25" i="3"/>
  <c r="E46" i="3"/>
  <c r="E15" i="3"/>
  <c r="E12" i="3"/>
  <c r="E23" i="3"/>
  <c r="E34" i="3"/>
  <c r="E22" i="3"/>
  <c r="D32" i="3"/>
  <c r="D42" i="3"/>
  <c r="Y42" i="3" s="1"/>
  <c r="D30" i="3"/>
  <c r="D19" i="3"/>
  <c r="C19" i="3"/>
  <c r="Y27" i="3" l="1"/>
  <c r="Y8" i="3"/>
  <c r="Y18" i="3"/>
  <c r="Y9" i="3"/>
  <c r="Y43" i="3"/>
  <c r="Y13" i="3"/>
  <c r="Y38" i="3"/>
  <c r="Y47" i="3"/>
  <c r="Y20" i="3"/>
  <c r="Y31" i="3"/>
  <c r="Y23" i="3"/>
  <c r="Y21" i="3"/>
  <c r="Y32" i="3"/>
  <c r="Y28" i="3"/>
  <c r="Y11" i="3"/>
  <c r="Y36" i="3"/>
  <c r="Y40" i="3"/>
  <c r="Y29" i="3"/>
  <c r="Y37" i="3"/>
  <c r="Y35" i="3"/>
  <c r="Y10" i="3"/>
  <c r="Y45" i="3"/>
  <c r="Y39" i="3"/>
  <c r="Y33" i="3"/>
  <c r="Y26" i="3"/>
  <c r="Y41" i="3"/>
  <c r="Y14" i="3"/>
  <c r="Y24" i="3"/>
  <c r="Y25" i="3"/>
  <c r="Y34" i="3"/>
  <c r="Y12" i="3"/>
  <c r="Y15" i="3"/>
  <c r="Y46" i="3"/>
  <c r="Y44" i="3"/>
  <c r="Y22" i="3"/>
  <c r="Y30" i="3"/>
  <c r="Y19" i="3"/>
</calcChain>
</file>

<file path=xl/sharedStrings.xml><?xml version="1.0" encoding="utf-8"?>
<sst xmlns="http://schemas.openxmlformats.org/spreadsheetml/2006/main" count="380" uniqueCount="126">
  <si>
    <t>Кафедри, факультети</t>
  </si>
  <si>
    <t>підручники</t>
  </si>
  <si>
    <t>посібники з</t>
  </si>
  <si>
    <t>дозволом</t>
  </si>
  <si>
    <t>вченоі ради</t>
  </si>
  <si>
    <t>МВ,</t>
  </si>
  <si>
    <t>конспекти</t>
  </si>
  <si>
    <t>лекцій</t>
  </si>
  <si>
    <t>1.Видавнича діяльність</t>
  </si>
  <si>
    <t>Інші</t>
  </si>
  <si>
    <t>методич-</t>
  </si>
  <si>
    <t>ні розроб</t>
  </si>
  <si>
    <t>ки ел.вар.</t>
  </si>
  <si>
    <t>2. Інформаційне забезпечення</t>
  </si>
  <si>
    <t>Автомобілів</t>
  </si>
  <si>
    <t>ТЕСА</t>
  </si>
  <si>
    <t>ДВЗ</t>
  </si>
  <si>
    <t>ТМ та РМ</t>
  </si>
  <si>
    <t>Деталей машин і ТММ</t>
  </si>
  <si>
    <t xml:space="preserve">Автомоб. електроніки </t>
  </si>
  <si>
    <t>Фізики</t>
  </si>
  <si>
    <t>АФ</t>
  </si>
  <si>
    <t>Буд-ва і експлуат. доріг</t>
  </si>
  <si>
    <t>Екології</t>
  </si>
  <si>
    <t>Інформатики та прикл. матем.</t>
  </si>
  <si>
    <t>Проектування доріг</t>
  </si>
  <si>
    <t xml:space="preserve">ТДБ матеріалів </t>
  </si>
  <si>
    <t>Хімії та хімічної технології</t>
  </si>
  <si>
    <t>Мостів,конс. і буд.механ.</t>
  </si>
  <si>
    <t>ДБФ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</si>
  <si>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</si>
  <si>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</si>
  <si>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</si>
  <si>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</si>
  <si>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</si>
  <si>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 xml:space="preserve">Іноземних мов </t>
  </si>
  <si>
    <t>Комп. технологій і мехатрон.</t>
  </si>
  <si>
    <t>МФ</t>
  </si>
  <si>
    <t>Менеджменту</t>
  </si>
  <si>
    <t>Економіки і підприємництва</t>
  </si>
  <si>
    <t xml:space="preserve">Обліку і оподаткування </t>
  </si>
  <si>
    <t>Фізвиховання та спорту</t>
  </si>
  <si>
    <t>ФУБ</t>
  </si>
  <si>
    <t>Транспортних технологій</t>
  </si>
  <si>
    <t>Організації та безпеки ДР</t>
  </si>
  <si>
    <t>Філософії та педагогіки</t>
  </si>
  <si>
    <t>ТС і логістики</t>
  </si>
  <si>
    <t>Вищої математики</t>
  </si>
  <si>
    <t>ФТС</t>
  </si>
  <si>
    <t>Філології та лінгводидактики</t>
  </si>
  <si>
    <t>Ураїнознавства</t>
  </si>
  <si>
    <t>Мовної підготовки</t>
  </si>
  <si>
    <t>ФПІГ</t>
  </si>
  <si>
    <t>Всього по університету</t>
  </si>
  <si>
    <t>Розроблення</t>
  </si>
  <si>
    <t>дист.курсу</t>
  </si>
  <si>
    <t>вперше</t>
  </si>
  <si>
    <t>лення</t>
  </si>
  <si>
    <t>Удоскона-</t>
  </si>
  <si>
    <t>Розроб.</t>
  </si>
  <si>
    <t>дист. курсу</t>
  </si>
  <si>
    <t>англ. мовою</t>
  </si>
  <si>
    <t>3. Робота зі студенством</t>
  </si>
  <si>
    <t>Орг. та прове-</t>
  </si>
  <si>
    <t>дення олімпіад,</t>
  </si>
  <si>
    <t>конкурсів і інш.</t>
  </si>
  <si>
    <t>змагань</t>
  </si>
  <si>
    <t>Підготовка сту-</t>
  </si>
  <si>
    <t>детів до олімпі-</t>
  </si>
  <si>
    <t xml:space="preserve"> конкурсів</t>
  </si>
  <si>
    <t>4. Участь у конференціях, виставках, семінарах</t>
  </si>
  <si>
    <t>дення науково-</t>
  </si>
  <si>
    <t>методичних за-</t>
  </si>
  <si>
    <t>ходів</t>
  </si>
  <si>
    <t xml:space="preserve">Публікації у </t>
  </si>
  <si>
    <t>збірниках з</t>
  </si>
  <si>
    <t>освітньо-ме-</t>
  </si>
  <si>
    <t>тод. тематики</t>
  </si>
  <si>
    <t>Демонстр.</t>
  </si>
  <si>
    <t>експонатів</t>
  </si>
  <si>
    <t>на вистав-</t>
  </si>
  <si>
    <t>ках</t>
  </si>
  <si>
    <t>Участь у метод.</t>
  </si>
  <si>
    <t>конференціях,</t>
  </si>
  <si>
    <t>семінарах</t>
  </si>
  <si>
    <t>5. Організаційно-методична діяльність</t>
  </si>
  <si>
    <t xml:space="preserve">Робота в </t>
  </si>
  <si>
    <t>НМР</t>
  </si>
  <si>
    <t>універси-</t>
  </si>
  <si>
    <t>тету</t>
  </si>
  <si>
    <t>секторі</t>
  </si>
  <si>
    <t>НАЗЯВО</t>
  </si>
  <si>
    <t>НМК МОН</t>
  </si>
  <si>
    <t>Проведення</t>
  </si>
  <si>
    <t>аккред. ОПП</t>
  </si>
  <si>
    <t>за стандар-</t>
  </si>
  <si>
    <t>том</t>
  </si>
  <si>
    <t>по спрощ.</t>
  </si>
  <si>
    <t>Підготовка</t>
  </si>
  <si>
    <t xml:space="preserve">документів </t>
  </si>
  <si>
    <t>до ліцензу-</t>
  </si>
  <si>
    <t>вання</t>
  </si>
  <si>
    <t>Розробка</t>
  </si>
  <si>
    <t>ОПП, ОНП</t>
  </si>
  <si>
    <t>Подання</t>
  </si>
  <si>
    <t>заявок на</t>
  </si>
  <si>
    <t>отрим.міжн.</t>
  </si>
  <si>
    <t>грантів</t>
  </si>
  <si>
    <t>Підвищення</t>
  </si>
  <si>
    <t>кваліфікації</t>
  </si>
  <si>
    <t>не менш</t>
  </si>
  <si>
    <t>180 год.</t>
  </si>
  <si>
    <t>Отримання</t>
  </si>
  <si>
    <t>сертифікату</t>
  </si>
  <si>
    <t>В2</t>
  </si>
  <si>
    <t>Викладання</t>
  </si>
  <si>
    <t>у ЗВО за кор-</t>
  </si>
  <si>
    <t>доном не</t>
  </si>
  <si>
    <t>менш 3 міс.</t>
  </si>
  <si>
    <t>Ставки</t>
  </si>
  <si>
    <t>Сумарна</t>
  </si>
  <si>
    <t>рейтингова</t>
  </si>
  <si>
    <t>оцінка</t>
  </si>
  <si>
    <t>Рейтинг</t>
  </si>
  <si>
    <t>універ.з</t>
  </si>
  <si>
    <t>розроб 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</si>
</sst>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5" xfId="0" applyFill="1" applyBorder="1"/>
    <xf numFmtId="0" fontId="0" fillId="0" borderId="7" xfId="0" applyFill="1" applyBorder="1"/>
    <xf numFmtId="0" fontId="0" fillId="3" borderId="1" xfId="0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/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zoomScale="52" zoomScaleNormal="52" workbookViewId="0">
      <selection activeCell="X8" sqref="X8"/>
    </sheetView>
  </sheetViews>
  <sheetFormatPr defaultRowHeight="14.4" x14ac:dyDescent="0.3"/>
  <cols>
    <col min="1" max="1" width="4.77734375" customWidth="1"/>
    <col min="2" max="2" width="29.88671875" customWidth="1"/>
    <col min="3" max="3" width="11.21875" customWidth="1"/>
    <col min="4" max="4" width="10" customWidth="1"/>
    <col min="5" max="5" width="9.77734375" customWidth="1"/>
    <col min="6" max="6" width="13" customWidth="1"/>
    <col min="7" max="7" width="11" customWidth="1"/>
    <col min="8" max="8" width="11.77734375" customWidth="1"/>
    <col min="9" max="9" width="15.33203125" customWidth="1"/>
    <col min="10" max="11" width="14.33203125" customWidth="1"/>
    <col min="12" max="12" width="13" customWidth="1"/>
    <col min="13" max="13" width="10.21875" customWidth="1"/>
    <col min="14" max="14" width="14.109375" customWidth="1"/>
    <col min="15" max="15" width="10.33203125" customWidth="1"/>
    <col min="16" max="16" width="11.88671875" customWidth="1"/>
    <col min="17" max="18" width="11.6640625" customWidth="1"/>
    <col min="19" max="19" width="10.5546875" customWidth="1"/>
    <col min="20" max="20" width="10.44140625" customWidth="1"/>
    <col min="21" max="21" width="11.109375" customWidth="1"/>
    <col min="22" max="22" width="11.6640625" customWidth="1"/>
    <col min="23" max="23" width="10.77734375" customWidth="1"/>
    <col min="24" max="24" width="12.77734375" customWidth="1"/>
  </cols>
  <sheetData>
    <row r="2" spans="1:25" x14ac:dyDescent="0.3">
      <c r="A2" s="27" t="s">
        <v>0</v>
      </c>
      <c r="B2" s="27"/>
      <c r="C2" s="24" t="s">
        <v>8</v>
      </c>
      <c r="D2" s="26"/>
      <c r="E2" s="25"/>
      <c r="F2" s="24" t="s">
        <v>13</v>
      </c>
      <c r="G2" s="26"/>
      <c r="H2" s="25"/>
      <c r="I2" s="24" t="s">
        <v>62</v>
      </c>
      <c r="J2" s="25"/>
      <c r="K2" s="24" t="s">
        <v>70</v>
      </c>
      <c r="L2" s="26"/>
      <c r="M2" s="26"/>
      <c r="N2" s="25"/>
      <c r="O2" s="24" t="s">
        <v>85</v>
      </c>
      <c r="P2" s="26"/>
      <c r="Q2" s="26"/>
      <c r="R2" s="26"/>
      <c r="S2" s="26"/>
      <c r="T2" s="26"/>
      <c r="U2" s="26"/>
      <c r="V2" s="26"/>
      <c r="W2" s="26"/>
      <c r="X2" s="25"/>
      <c r="Y2" s="1" t="s">
        <v>119</v>
      </c>
    </row>
    <row r="3" spans="1:25" x14ac:dyDescent="0.3">
      <c r="A3" s="27"/>
      <c r="B3" s="27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10" t="s">
        <v>115</v>
      </c>
      <c r="Y3" s="2"/>
    </row>
    <row r="4" spans="1:25" x14ac:dyDescent="0.3">
      <c r="A4" s="27"/>
      <c r="B4" s="27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5" t="s">
        <v>116</v>
      </c>
      <c r="Y4" s="2"/>
    </row>
    <row r="5" spans="1:25" x14ac:dyDescent="0.3">
      <c r="A5" s="27"/>
      <c r="B5" s="27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124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5" t="s">
        <v>117</v>
      </c>
      <c r="Y5" s="2"/>
    </row>
    <row r="6" spans="1:25" ht="18" customHeight="1" x14ac:dyDescent="0.3">
      <c r="A6" s="27"/>
      <c r="B6" s="27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125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11" t="s">
        <v>118</v>
      </c>
      <c r="Y6" s="3"/>
    </row>
    <row r="7" spans="1:25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</row>
    <row r="8" spans="1:25" x14ac:dyDescent="0.3">
      <c r="A8" s="9">
        <v>1</v>
      </c>
      <c r="B8" s="4" t="s">
        <v>14</v>
      </c>
      <c r="C8" s="8">
        <v>1</v>
      </c>
      <c r="D8" s="8"/>
      <c r="E8" s="8">
        <v>2</v>
      </c>
      <c r="F8" s="8">
        <v>1</v>
      </c>
      <c r="G8" s="8"/>
      <c r="H8" s="8">
        <v>1</v>
      </c>
      <c r="I8" s="8"/>
      <c r="J8" s="8"/>
      <c r="K8" s="8"/>
      <c r="L8" s="8"/>
      <c r="M8" s="8"/>
      <c r="N8" s="8">
        <v>3</v>
      </c>
      <c r="O8" s="8"/>
      <c r="P8" s="8"/>
      <c r="Q8" s="8"/>
      <c r="R8" s="8"/>
      <c r="S8" s="8"/>
      <c r="T8" s="8">
        <v>1</v>
      </c>
      <c r="U8" s="8"/>
      <c r="V8" s="8"/>
      <c r="W8" s="8">
        <v>1</v>
      </c>
      <c r="X8" s="8"/>
      <c r="Y8" s="8">
        <v>11.5</v>
      </c>
    </row>
    <row r="9" spans="1:25" x14ac:dyDescent="0.3">
      <c r="A9" s="9">
        <v>2</v>
      </c>
      <c r="B9" s="4" t="s">
        <v>15</v>
      </c>
      <c r="C9" s="8"/>
      <c r="D9" s="8"/>
      <c r="E9" s="8">
        <v>2</v>
      </c>
      <c r="F9" s="8">
        <v>2</v>
      </c>
      <c r="G9" s="8">
        <v>20</v>
      </c>
      <c r="H9" s="8"/>
      <c r="I9" s="8"/>
      <c r="J9" s="8"/>
      <c r="K9" s="8"/>
      <c r="L9" s="8"/>
      <c r="M9" s="8"/>
      <c r="N9" s="8">
        <v>18</v>
      </c>
      <c r="O9" s="8"/>
      <c r="P9" s="8"/>
      <c r="Q9" s="8"/>
      <c r="R9" s="8"/>
      <c r="S9" s="8"/>
      <c r="T9" s="8">
        <v>1</v>
      </c>
      <c r="U9" s="8"/>
      <c r="V9" s="8"/>
      <c r="W9" s="8"/>
      <c r="X9" s="8"/>
      <c r="Y9" s="8">
        <v>12.5</v>
      </c>
    </row>
    <row r="10" spans="1:25" x14ac:dyDescent="0.3">
      <c r="A10" s="9">
        <v>3</v>
      </c>
      <c r="B10" s="4" t="s">
        <v>16</v>
      </c>
      <c r="C10" s="8"/>
      <c r="D10" s="8"/>
      <c r="E10" s="8">
        <v>3</v>
      </c>
      <c r="F10" s="8"/>
      <c r="G10" s="8">
        <v>18</v>
      </c>
      <c r="H10" s="8"/>
      <c r="I10" s="8"/>
      <c r="J10" s="8">
        <v>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>
        <v>6.75</v>
      </c>
    </row>
    <row r="11" spans="1:25" x14ac:dyDescent="0.3">
      <c r="A11" s="9">
        <v>4</v>
      </c>
      <c r="B11" s="4" t="s">
        <v>17</v>
      </c>
      <c r="C11" s="8"/>
      <c r="D11" s="8"/>
      <c r="E11" s="8"/>
      <c r="F11" s="8">
        <v>2</v>
      </c>
      <c r="G11" s="8">
        <v>2</v>
      </c>
      <c r="H11" s="8">
        <v>1</v>
      </c>
      <c r="I11" s="8"/>
      <c r="J11" s="8"/>
      <c r="K11" s="8"/>
      <c r="L11" s="8"/>
      <c r="M11" s="8"/>
      <c r="N11" s="8"/>
      <c r="O11" s="8"/>
      <c r="P11" s="8">
        <v>2</v>
      </c>
      <c r="Q11" s="8"/>
      <c r="R11" s="8"/>
      <c r="S11" s="8"/>
      <c r="T11" s="8">
        <v>1</v>
      </c>
      <c r="U11" s="8"/>
      <c r="V11" s="8">
        <v>1</v>
      </c>
      <c r="W11" s="8"/>
      <c r="X11" s="8"/>
      <c r="Y11" s="8">
        <v>12</v>
      </c>
    </row>
    <row r="12" spans="1:25" x14ac:dyDescent="0.3">
      <c r="A12" s="9">
        <v>5</v>
      </c>
      <c r="B12" s="4" t="s">
        <v>18</v>
      </c>
      <c r="C12" s="8"/>
      <c r="D12" s="8">
        <v>1</v>
      </c>
      <c r="E12" s="8"/>
      <c r="F12" s="8"/>
      <c r="G12" s="8"/>
      <c r="H12" s="8">
        <v>2</v>
      </c>
      <c r="I12" s="8"/>
      <c r="J12" s="8"/>
      <c r="K12" s="8"/>
      <c r="L12" s="8">
        <v>1</v>
      </c>
      <c r="M12" s="8"/>
      <c r="N12" s="8"/>
      <c r="O12" s="8"/>
      <c r="P12" s="8">
        <v>1</v>
      </c>
      <c r="Q12" s="8"/>
      <c r="R12" s="8"/>
      <c r="S12" s="8"/>
      <c r="T12" s="8"/>
      <c r="U12" s="8"/>
      <c r="V12" s="8">
        <v>1</v>
      </c>
      <c r="W12" s="8">
        <v>1</v>
      </c>
      <c r="X12" s="8"/>
      <c r="Y12" s="8">
        <v>11</v>
      </c>
    </row>
    <row r="13" spans="1:25" x14ac:dyDescent="0.3">
      <c r="A13" s="9">
        <v>6</v>
      </c>
      <c r="B13" s="4" t="s">
        <v>19</v>
      </c>
      <c r="C13" s="8">
        <v>1</v>
      </c>
      <c r="D13" s="8"/>
      <c r="E13" s="8">
        <v>15</v>
      </c>
      <c r="F13" s="8"/>
      <c r="G13" s="8">
        <v>25</v>
      </c>
      <c r="H13" s="8">
        <v>1</v>
      </c>
      <c r="I13" s="8"/>
      <c r="J13" s="8">
        <v>4</v>
      </c>
      <c r="K13" s="8"/>
      <c r="L13" s="8"/>
      <c r="M13" s="8"/>
      <c r="N13" s="8">
        <v>1</v>
      </c>
      <c r="O13" s="8"/>
      <c r="P13" s="8"/>
      <c r="Q13" s="8"/>
      <c r="R13" s="8"/>
      <c r="S13" s="8"/>
      <c r="T13" s="8">
        <v>2</v>
      </c>
      <c r="U13" s="8"/>
      <c r="V13" s="8"/>
      <c r="W13" s="8"/>
      <c r="X13" s="8"/>
      <c r="Y13" s="8">
        <v>10.5</v>
      </c>
    </row>
    <row r="14" spans="1:25" x14ac:dyDescent="0.3">
      <c r="A14" s="9">
        <v>7</v>
      </c>
      <c r="B14" s="4" t="s">
        <v>20</v>
      </c>
      <c r="C14" s="8"/>
      <c r="D14" s="8"/>
      <c r="E14" s="8">
        <v>2</v>
      </c>
      <c r="F14" s="8">
        <v>4</v>
      </c>
      <c r="G14" s="8">
        <v>23</v>
      </c>
      <c r="H14" s="8">
        <v>2</v>
      </c>
      <c r="I14" s="8"/>
      <c r="J14" s="8">
        <v>4</v>
      </c>
      <c r="K14" s="8"/>
      <c r="L14" s="8"/>
      <c r="M14" s="8"/>
      <c r="N14" s="8">
        <v>12</v>
      </c>
      <c r="O14" s="8"/>
      <c r="P14" s="8">
        <v>1</v>
      </c>
      <c r="Q14" s="8"/>
      <c r="R14" s="8"/>
      <c r="S14" s="8"/>
      <c r="T14" s="8"/>
      <c r="U14" s="8"/>
      <c r="V14" s="8"/>
      <c r="W14" s="8"/>
      <c r="X14" s="8"/>
      <c r="Y14" s="8">
        <v>4</v>
      </c>
    </row>
    <row r="15" spans="1:25" x14ac:dyDescent="0.3">
      <c r="B15" s="6" t="s">
        <v>21</v>
      </c>
      <c r="C15" s="17">
        <f t="shared" ref="C15:X15" si="0">SUM(C8:C14)</f>
        <v>2</v>
      </c>
      <c r="D15" s="17">
        <f t="shared" si="0"/>
        <v>1</v>
      </c>
      <c r="E15" s="17">
        <f t="shared" si="0"/>
        <v>24</v>
      </c>
      <c r="F15" s="17">
        <f t="shared" si="0"/>
        <v>9</v>
      </c>
      <c r="G15" s="17">
        <f t="shared" si="0"/>
        <v>88</v>
      </c>
      <c r="H15" s="17">
        <f t="shared" si="0"/>
        <v>7</v>
      </c>
      <c r="I15" s="17">
        <f t="shared" si="0"/>
        <v>0</v>
      </c>
      <c r="J15" s="17">
        <f t="shared" si="0"/>
        <v>11</v>
      </c>
      <c r="K15" s="17">
        <f t="shared" si="0"/>
        <v>0</v>
      </c>
      <c r="L15" s="17">
        <f t="shared" si="0"/>
        <v>1</v>
      </c>
      <c r="M15" s="17">
        <f t="shared" si="0"/>
        <v>0</v>
      </c>
      <c r="N15" s="17">
        <f t="shared" si="0"/>
        <v>34</v>
      </c>
      <c r="O15" s="17">
        <f t="shared" si="0"/>
        <v>0</v>
      </c>
      <c r="P15" s="17">
        <f t="shared" si="0"/>
        <v>4</v>
      </c>
      <c r="Q15" s="17">
        <f t="shared" si="0"/>
        <v>0</v>
      </c>
      <c r="R15" s="17">
        <f t="shared" si="0"/>
        <v>0</v>
      </c>
      <c r="S15" s="17">
        <f t="shared" si="0"/>
        <v>0</v>
      </c>
      <c r="T15" s="17">
        <f t="shared" si="0"/>
        <v>5</v>
      </c>
      <c r="U15" s="17">
        <f t="shared" si="0"/>
        <v>0</v>
      </c>
      <c r="V15" s="17">
        <f t="shared" si="0"/>
        <v>2</v>
      </c>
      <c r="W15" s="17">
        <f t="shared" si="0"/>
        <v>2</v>
      </c>
      <c r="X15" s="17">
        <f t="shared" si="0"/>
        <v>0</v>
      </c>
      <c r="Y15" s="17">
        <f>SUM(Y8:Y14)</f>
        <v>68.25</v>
      </c>
    </row>
    <row r="16" spans="1:25" x14ac:dyDescent="0.3">
      <c r="A16" s="7">
        <v>8</v>
      </c>
      <c r="B16" s="4" t="s">
        <v>22</v>
      </c>
      <c r="C16" s="8"/>
      <c r="D16" s="8"/>
      <c r="E16" s="8">
        <v>8</v>
      </c>
      <c r="F16" s="8">
        <v>11</v>
      </c>
      <c r="G16" s="8">
        <v>10</v>
      </c>
      <c r="H16" s="8">
        <v>1</v>
      </c>
      <c r="I16" s="8"/>
      <c r="J16" s="8"/>
      <c r="K16" s="8"/>
      <c r="L16" s="8">
        <v>4</v>
      </c>
      <c r="M16" s="8"/>
      <c r="N16" s="8">
        <v>23</v>
      </c>
      <c r="O16" s="8"/>
      <c r="P16" s="8">
        <v>1</v>
      </c>
      <c r="Q16" s="8"/>
      <c r="R16" s="8"/>
      <c r="S16" s="8"/>
      <c r="T16" s="8">
        <v>3</v>
      </c>
      <c r="U16" s="8"/>
      <c r="V16" s="8"/>
      <c r="W16" s="8"/>
      <c r="X16" s="8"/>
      <c r="Y16" s="8">
        <v>13</v>
      </c>
    </row>
    <row r="17" spans="1:25" x14ac:dyDescent="0.3">
      <c r="A17" s="7">
        <v>9</v>
      </c>
      <c r="B17" s="4" t="s">
        <v>23</v>
      </c>
      <c r="C17" s="8"/>
      <c r="D17" s="8"/>
      <c r="E17" s="8"/>
      <c r="F17" s="8">
        <v>5</v>
      </c>
      <c r="G17" s="8"/>
      <c r="H17" s="8"/>
      <c r="I17" s="8"/>
      <c r="J17" s="8">
        <v>3</v>
      </c>
      <c r="K17" s="8"/>
      <c r="L17" s="8">
        <v>8</v>
      </c>
      <c r="M17" s="8"/>
      <c r="N17" s="8"/>
      <c r="O17" s="8">
        <v>1</v>
      </c>
      <c r="P17" s="8">
        <v>1</v>
      </c>
      <c r="Q17" s="8"/>
      <c r="R17" s="8"/>
      <c r="S17" s="8"/>
      <c r="T17" s="8"/>
      <c r="U17" s="8"/>
      <c r="V17" s="8">
        <v>1</v>
      </c>
      <c r="W17" s="8"/>
      <c r="X17" s="8"/>
      <c r="Y17" s="8">
        <v>9</v>
      </c>
    </row>
    <row r="18" spans="1:25" x14ac:dyDescent="0.3">
      <c r="A18" s="7">
        <v>10</v>
      </c>
      <c r="B18" s="4" t="s">
        <v>24</v>
      </c>
      <c r="C18" s="8">
        <v>1</v>
      </c>
      <c r="D18" s="8"/>
      <c r="E18" s="8">
        <v>4</v>
      </c>
      <c r="F18" s="8">
        <v>7</v>
      </c>
      <c r="G18" s="8">
        <v>16</v>
      </c>
      <c r="H18" s="8">
        <v>1</v>
      </c>
      <c r="I18" s="8"/>
      <c r="J18" s="8">
        <v>2</v>
      </c>
      <c r="K18" s="8"/>
      <c r="L18" s="8">
        <v>1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>
        <v>5.25</v>
      </c>
    </row>
    <row r="19" spans="1:25" x14ac:dyDescent="0.3">
      <c r="A19" s="7">
        <v>11</v>
      </c>
      <c r="B19" s="4" t="s">
        <v>25</v>
      </c>
      <c r="C19" s="8">
        <v>2</v>
      </c>
      <c r="D19" s="8">
        <v>8</v>
      </c>
      <c r="E19" s="8">
        <v>22</v>
      </c>
      <c r="F19" s="8"/>
      <c r="G19" s="8"/>
      <c r="H19" s="8"/>
      <c r="I19" s="8"/>
      <c r="J19" s="8"/>
      <c r="K19" s="8">
        <v>1</v>
      </c>
      <c r="L19" s="8">
        <v>33</v>
      </c>
      <c r="M19" s="8"/>
      <c r="N19" s="8"/>
      <c r="O19" s="8">
        <v>7</v>
      </c>
      <c r="P19" s="8">
        <v>1</v>
      </c>
      <c r="Q19" s="8">
        <v>1</v>
      </c>
      <c r="R19" s="8"/>
      <c r="S19" s="8"/>
      <c r="T19" s="8"/>
      <c r="U19" s="8"/>
      <c r="V19" s="8">
        <v>3</v>
      </c>
      <c r="W19" s="8"/>
      <c r="X19" s="8"/>
      <c r="Y19" s="8">
        <v>17.5</v>
      </c>
    </row>
    <row r="20" spans="1:25" x14ac:dyDescent="0.3">
      <c r="A20" s="7">
        <v>12</v>
      </c>
      <c r="B20" s="4" t="s">
        <v>26</v>
      </c>
      <c r="C20" s="8">
        <v>1</v>
      </c>
      <c r="D20" s="8"/>
      <c r="E20" s="8">
        <v>2</v>
      </c>
      <c r="F20" s="8">
        <v>4</v>
      </c>
      <c r="G20" s="8">
        <v>7</v>
      </c>
      <c r="H20" s="8">
        <v>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>
        <v>1</v>
      </c>
      <c r="X20" s="8"/>
      <c r="Y20" s="8">
        <v>5.75</v>
      </c>
    </row>
    <row r="21" spans="1:25" x14ac:dyDescent="0.3">
      <c r="A21" s="7">
        <v>13</v>
      </c>
      <c r="B21" s="4" t="s">
        <v>27</v>
      </c>
      <c r="C21" s="8"/>
      <c r="D21" s="8"/>
      <c r="E21" s="8"/>
      <c r="F21" s="8"/>
      <c r="G21" s="8">
        <v>8</v>
      </c>
      <c r="H21" s="8"/>
      <c r="I21" s="8"/>
      <c r="J21" s="8"/>
      <c r="K21" s="8"/>
      <c r="L21" s="8"/>
      <c r="M21" s="8"/>
      <c r="N21" s="8"/>
      <c r="O21" s="8">
        <v>1</v>
      </c>
      <c r="P21" s="8"/>
      <c r="Q21" s="8"/>
      <c r="R21" s="8"/>
      <c r="S21" s="8"/>
      <c r="T21" s="8">
        <v>1</v>
      </c>
      <c r="U21" s="8"/>
      <c r="V21" s="8">
        <v>1</v>
      </c>
      <c r="W21" s="8"/>
      <c r="X21" s="8"/>
      <c r="Y21" s="8">
        <v>3.5</v>
      </c>
    </row>
    <row r="22" spans="1:25" x14ac:dyDescent="0.3">
      <c r="A22" s="7">
        <v>14</v>
      </c>
      <c r="B22" s="4" t="s">
        <v>28</v>
      </c>
      <c r="C22" s="8">
        <v>1</v>
      </c>
      <c r="D22" s="8">
        <v>3</v>
      </c>
      <c r="E22" s="8">
        <v>3</v>
      </c>
      <c r="F22" s="8">
        <v>1</v>
      </c>
      <c r="G22" s="8"/>
      <c r="H22" s="8"/>
      <c r="I22" s="8"/>
      <c r="J22" s="8"/>
      <c r="K22" s="8"/>
      <c r="L22" s="8"/>
      <c r="M22" s="8"/>
      <c r="N22" s="8">
        <v>5</v>
      </c>
      <c r="O22" s="8">
        <v>1</v>
      </c>
      <c r="P22" s="8"/>
      <c r="Q22" s="8">
        <v>2</v>
      </c>
      <c r="R22" s="8"/>
      <c r="S22" s="8"/>
      <c r="T22" s="8"/>
      <c r="U22" s="8"/>
      <c r="V22" s="8"/>
      <c r="W22" s="8">
        <v>5</v>
      </c>
      <c r="X22" s="8"/>
      <c r="Y22" s="8">
        <v>8.25</v>
      </c>
    </row>
    <row r="23" spans="1:25" x14ac:dyDescent="0.3">
      <c r="B23" s="6" t="s">
        <v>29</v>
      </c>
      <c r="C23" s="18">
        <f t="shared" ref="C23:X23" si="1">SUM(C16:C22)</f>
        <v>5</v>
      </c>
      <c r="D23" s="18">
        <f t="shared" si="1"/>
        <v>11</v>
      </c>
      <c r="E23" s="18">
        <f t="shared" si="1"/>
        <v>39</v>
      </c>
      <c r="F23" s="18">
        <f t="shared" si="1"/>
        <v>28</v>
      </c>
      <c r="G23" s="18">
        <f t="shared" si="1"/>
        <v>41</v>
      </c>
      <c r="H23" s="18">
        <f t="shared" si="1"/>
        <v>3</v>
      </c>
      <c r="I23" s="18">
        <f t="shared" si="1"/>
        <v>0</v>
      </c>
      <c r="J23" s="18">
        <f t="shared" si="1"/>
        <v>5</v>
      </c>
      <c r="K23" s="18">
        <f t="shared" si="1"/>
        <v>1</v>
      </c>
      <c r="L23" s="18">
        <f t="shared" si="1"/>
        <v>46</v>
      </c>
      <c r="M23" s="18">
        <f t="shared" si="1"/>
        <v>0</v>
      </c>
      <c r="N23" s="18">
        <f t="shared" si="1"/>
        <v>28</v>
      </c>
      <c r="O23" s="18">
        <f t="shared" si="1"/>
        <v>10</v>
      </c>
      <c r="P23" s="18">
        <f t="shared" si="1"/>
        <v>3</v>
      </c>
      <c r="Q23" s="18">
        <f t="shared" si="1"/>
        <v>3</v>
      </c>
      <c r="R23" s="18">
        <f t="shared" si="1"/>
        <v>0</v>
      </c>
      <c r="S23" s="18">
        <f t="shared" si="1"/>
        <v>0</v>
      </c>
      <c r="T23" s="18">
        <f t="shared" si="1"/>
        <v>4</v>
      </c>
      <c r="U23" s="18">
        <f t="shared" si="1"/>
        <v>0</v>
      </c>
      <c r="V23" s="18">
        <f t="shared" si="1"/>
        <v>5</v>
      </c>
      <c r="W23" s="18">
        <f t="shared" si="1"/>
        <v>6</v>
      </c>
      <c r="X23" s="18">
        <f t="shared" si="1"/>
        <v>0</v>
      </c>
      <c r="Y23" s="18">
        <f>SUM(Y16:Y22)</f>
        <v>62.25</v>
      </c>
    </row>
    <row r="24" spans="1:25" x14ac:dyDescent="0.3">
      <c r="A24" s="9">
        <v>15</v>
      </c>
      <c r="B24" s="4" t="s">
        <v>30</v>
      </c>
      <c r="C24" s="8">
        <v>1</v>
      </c>
      <c r="D24" s="8">
        <v>21</v>
      </c>
      <c r="E24" s="8"/>
      <c r="F24" s="8">
        <v>2</v>
      </c>
      <c r="G24" s="8">
        <v>18</v>
      </c>
      <c r="H24" s="8">
        <v>5</v>
      </c>
      <c r="I24" s="8"/>
      <c r="J24" s="8"/>
      <c r="K24" s="8"/>
      <c r="L24" s="8">
        <v>1</v>
      </c>
      <c r="M24" s="8"/>
      <c r="N24" s="8">
        <v>20</v>
      </c>
      <c r="O24" s="8">
        <v>4</v>
      </c>
      <c r="P24" s="8"/>
      <c r="Q24" s="8"/>
      <c r="R24" s="8">
        <v>1</v>
      </c>
      <c r="S24" s="8"/>
      <c r="T24" s="8"/>
      <c r="U24" s="8"/>
      <c r="V24" s="8"/>
      <c r="W24" s="8"/>
      <c r="X24" s="8"/>
      <c r="Y24" s="8">
        <v>19.75</v>
      </c>
    </row>
    <row r="25" spans="1:25" x14ac:dyDescent="0.3">
      <c r="A25" s="9">
        <v>16</v>
      </c>
      <c r="B25" s="4" t="s">
        <v>31</v>
      </c>
      <c r="C25" s="8">
        <v>1</v>
      </c>
      <c r="D25" s="8"/>
      <c r="E25" s="8">
        <v>3</v>
      </c>
      <c r="F25" s="8"/>
      <c r="G25" s="8">
        <v>30</v>
      </c>
      <c r="H25" s="8"/>
      <c r="I25" s="8"/>
      <c r="J25" s="8">
        <v>4</v>
      </c>
      <c r="K25" s="8"/>
      <c r="L25" s="8"/>
      <c r="M25" s="8"/>
      <c r="N25" s="8">
        <v>7</v>
      </c>
      <c r="O25" s="8"/>
      <c r="P25" s="8"/>
      <c r="Q25" s="8"/>
      <c r="R25" s="8"/>
      <c r="S25" s="8"/>
      <c r="T25" s="8">
        <v>1</v>
      </c>
      <c r="U25" s="8"/>
      <c r="V25" s="8"/>
      <c r="W25" s="8"/>
      <c r="X25" s="8"/>
      <c r="Y25" s="8">
        <v>10.25</v>
      </c>
    </row>
    <row r="26" spans="1:25" x14ac:dyDescent="0.3">
      <c r="A26" s="9">
        <v>17</v>
      </c>
      <c r="B26" s="4" t="s">
        <v>32</v>
      </c>
      <c r="C26" s="8">
        <v>2</v>
      </c>
      <c r="D26" s="8">
        <v>15</v>
      </c>
      <c r="E26" s="8">
        <v>1</v>
      </c>
      <c r="F26" s="8"/>
      <c r="G26" s="8">
        <v>10</v>
      </c>
      <c r="H26" s="8"/>
      <c r="I26" s="8">
        <v>1</v>
      </c>
      <c r="J26" s="8">
        <v>3</v>
      </c>
      <c r="K26" s="8"/>
      <c r="L26" s="8">
        <v>8</v>
      </c>
      <c r="M26" s="8"/>
      <c r="N26" s="8"/>
      <c r="O26" s="8"/>
      <c r="P26" s="8"/>
      <c r="Q26" s="8"/>
      <c r="R26" s="8"/>
      <c r="S26" s="8"/>
      <c r="T26" s="8"/>
      <c r="U26" s="8"/>
      <c r="V26" s="8">
        <v>2</v>
      </c>
      <c r="W26" s="8"/>
      <c r="X26" s="8"/>
      <c r="Y26" s="8">
        <v>10.75</v>
      </c>
    </row>
    <row r="27" spans="1:25" x14ac:dyDescent="0.3">
      <c r="A27" s="9">
        <v>18</v>
      </c>
      <c r="B27" s="4" t="s">
        <v>33</v>
      </c>
      <c r="C27" s="8"/>
      <c r="D27" s="8"/>
      <c r="E27" s="8"/>
      <c r="F27" s="8"/>
      <c r="G27" s="8">
        <v>27</v>
      </c>
      <c r="H27" s="8"/>
      <c r="I27" s="8"/>
      <c r="J27" s="8"/>
      <c r="K27" s="8"/>
      <c r="L27" s="8">
        <v>1</v>
      </c>
      <c r="M27" s="8"/>
      <c r="N27" s="8"/>
      <c r="O27" s="8">
        <v>2</v>
      </c>
      <c r="P27" s="8"/>
      <c r="Q27" s="8"/>
      <c r="R27" s="8"/>
      <c r="S27" s="8"/>
      <c r="T27" s="8"/>
      <c r="U27" s="8"/>
      <c r="V27" s="8">
        <v>1</v>
      </c>
      <c r="W27" s="8"/>
      <c r="X27" s="8"/>
      <c r="Y27" s="8">
        <v>8</v>
      </c>
    </row>
    <row r="28" spans="1:25" x14ac:dyDescent="0.3">
      <c r="A28" s="9">
        <v>19</v>
      </c>
      <c r="B28" s="4" t="s">
        <v>34</v>
      </c>
      <c r="C28" s="8"/>
      <c r="D28" s="8">
        <v>3</v>
      </c>
      <c r="E28" s="8"/>
      <c r="F28" s="8">
        <v>1</v>
      </c>
      <c r="G28" s="8">
        <v>7</v>
      </c>
      <c r="H28" s="8">
        <v>2</v>
      </c>
      <c r="I28" s="8"/>
      <c r="J28" s="8"/>
      <c r="K28" s="8"/>
      <c r="L28" s="8">
        <v>12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>
        <v>3</v>
      </c>
      <c r="X28" s="8"/>
      <c r="Y28" s="8">
        <v>7.25</v>
      </c>
    </row>
    <row r="29" spans="1:25" x14ac:dyDescent="0.3">
      <c r="A29" s="9">
        <v>20</v>
      </c>
      <c r="B29" s="4" t="s">
        <v>35</v>
      </c>
      <c r="C29" s="8">
        <v>1</v>
      </c>
      <c r="D29" s="8"/>
      <c r="E29" s="8">
        <v>13</v>
      </c>
      <c r="F29" s="8">
        <v>2</v>
      </c>
      <c r="G29" s="8"/>
      <c r="H29" s="8"/>
      <c r="I29" s="8"/>
      <c r="J29" s="8"/>
      <c r="K29" s="8">
        <v>1</v>
      </c>
      <c r="L29" s="8">
        <v>47</v>
      </c>
      <c r="M29" s="8"/>
      <c r="N29" s="8">
        <v>52</v>
      </c>
      <c r="O29" s="8"/>
      <c r="P29" s="8"/>
      <c r="Q29" s="8"/>
      <c r="R29" s="8"/>
      <c r="S29" s="8"/>
      <c r="T29" s="8">
        <v>1</v>
      </c>
      <c r="U29" s="8"/>
      <c r="V29" s="8">
        <v>3</v>
      </c>
      <c r="W29" s="8"/>
      <c r="X29" s="8"/>
      <c r="Y29" s="8">
        <v>11.25</v>
      </c>
    </row>
    <row r="30" spans="1:25" x14ac:dyDescent="0.3">
      <c r="A30" s="9">
        <v>21</v>
      </c>
      <c r="B30" s="4" t="s">
        <v>36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10.75</v>
      </c>
    </row>
    <row r="31" spans="1:25" x14ac:dyDescent="0.3">
      <c r="B31" s="6" t="s">
        <v>37</v>
      </c>
      <c r="C31" s="18">
        <f t="shared" ref="C31:X31" si="2">SUM(C24:C30)</f>
        <v>5</v>
      </c>
      <c r="D31" s="18">
        <f t="shared" si="2"/>
        <v>39</v>
      </c>
      <c r="E31" s="18">
        <f t="shared" si="2"/>
        <v>17</v>
      </c>
      <c r="F31" s="18">
        <f t="shared" si="2"/>
        <v>5</v>
      </c>
      <c r="G31" s="18">
        <f t="shared" si="2"/>
        <v>92</v>
      </c>
      <c r="H31" s="18">
        <f t="shared" si="2"/>
        <v>7</v>
      </c>
      <c r="I31" s="18">
        <f t="shared" si="2"/>
        <v>1</v>
      </c>
      <c r="J31" s="18">
        <f t="shared" si="2"/>
        <v>9</v>
      </c>
      <c r="K31" s="18">
        <f t="shared" si="2"/>
        <v>1</v>
      </c>
      <c r="L31" s="18">
        <f t="shared" si="2"/>
        <v>69</v>
      </c>
      <c r="M31" s="18">
        <f t="shared" si="2"/>
        <v>0</v>
      </c>
      <c r="N31" s="18">
        <f t="shared" si="2"/>
        <v>79</v>
      </c>
      <c r="O31" s="18">
        <f t="shared" si="2"/>
        <v>6</v>
      </c>
      <c r="P31" s="18">
        <f t="shared" si="2"/>
        <v>0</v>
      </c>
      <c r="Q31" s="18">
        <f t="shared" si="2"/>
        <v>0</v>
      </c>
      <c r="R31" s="18">
        <f t="shared" si="2"/>
        <v>1</v>
      </c>
      <c r="S31" s="18">
        <f t="shared" si="2"/>
        <v>0</v>
      </c>
      <c r="T31" s="18">
        <f t="shared" si="2"/>
        <v>2</v>
      </c>
      <c r="U31" s="18">
        <f t="shared" si="2"/>
        <v>0</v>
      </c>
      <c r="V31" s="18">
        <f t="shared" si="2"/>
        <v>6</v>
      </c>
      <c r="W31" s="18">
        <f t="shared" si="2"/>
        <v>3</v>
      </c>
      <c r="X31" s="18">
        <f t="shared" si="2"/>
        <v>0</v>
      </c>
      <c r="Y31" s="18">
        <f>SUM(Y24:Y30)</f>
        <v>78</v>
      </c>
    </row>
    <row r="32" spans="1:25" x14ac:dyDescent="0.3">
      <c r="A32" s="9">
        <v>22</v>
      </c>
      <c r="B32" s="4" t="s">
        <v>38</v>
      </c>
      <c r="C32" s="8"/>
      <c r="D32" s="8"/>
      <c r="E32" s="8"/>
      <c r="F32" s="8">
        <v>17</v>
      </c>
      <c r="G32" s="8">
        <v>11</v>
      </c>
      <c r="H32" s="8"/>
      <c r="I32" s="8"/>
      <c r="J32" s="8">
        <v>21</v>
      </c>
      <c r="K32" s="8">
        <v>1</v>
      </c>
      <c r="L32" s="8">
        <v>30</v>
      </c>
      <c r="M32" s="8"/>
      <c r="N32" s="8"/>
      <c r="O32" s="8">
        <v>4</v>
      </c>
      <c r="P32" s="8"/>
      <c r="Q32" s="8">
        <v>1</v>
      </c>
      <c r="R32" s="8"/>
      <c r="S32" s="8"/>
      <c r="T32" s="8"/>
      <c r="U32" s="8"/>
      <c r="V32" s="8">
        <v>2</v>
      </c>
      <c r="W32" s="8"/>
      <c r="X32" s="8"/>
      <c r="Y32" s="8">
        <v>9.75</v>
      </c>
    </row>
    <row r="33" spans="1:25" x14ac:dyDescent="0.3">
      <c r="A33" s="9">
        <v>23</v>
      </c>
      <c r="B33" s="4" t="s">
        <v>39</v>
      </c>
      <c r="C33" s="8">
        <v>2</v>
      </c>
      <c r="D33" s="8">
        <v>12</v>
      </c>
      <c r="E33" s="8">
        <v>2</v>
      </c>
      <c r="F33" s="8">
        <v>15</v>
      </c>
      <c r="G33" s="8"/>
      <c r="H33" s="8">
        <v>1</v>
      </c>
      <c r="I33" s="8"/>
      <c r="J33" s="8">
        <v>18</v>
      </c>
      <c r="K33" s="8">
        <v>1</v>
      </c>
      <c r="L33" s="8">
        <v>60</v>
      </c>
      <c r="M33" s="8"/>
      <c r="N33" s="8">
        <v>35</v>
      </c>
      <c r="O33" s="8">
        <v>1</v>
      </c>
      <c r="P33" s="8">
        <v>1</v>
      </c>
      <c r="Q33" s="8"/>
      <c r="R33" s="8"/>
      <c r="S33" s="8"/>
      <c r="T33" s="8"/>
      <c r="U33" s="8"/>
      <c r="V33" s="8">
        <v>9</v>
      </c>
      <c r="W33" s="8"/>
      <c r="X33" s="8">
        <v>1</v>
      </c>
      <c r="Y33" s="8">
        <v>13</v>
      </c>
    </row>
    <row r="34" spans="1:25" x14ac:dyDescent="0.3">
      <c r="A34" s="9">
        <v>24</v>
      </c>
      <c r="B34" s="4" t="s">
        <v>40</v>
      </c>
      <c r="C34" s="8"/>
      <c r="D34" s="8"/>
      <c r="E34" s="8"/>
      <c r="F34" s="8">
        <v>3</v>
      </c>
      <c r="G34" s="8"/>
      <c r="H34" s="8"/>
      <c r="I34" s="8"/>
      <c r="J34" s="8"/>
      <c r="K34" s="8"/>
      <c r="L34" s="8">
        <v>12</v>
      </c>
      <c r="M34" s="8"/>
      <c r="N34" s="8"/>
      <c r="O34" s="8">
        <v>4</v>
      </c>
      <c r="P34" s="8"/>
      <c r="Q34" s="8"/>
      <c r="R34" s="8"/>
      <c r="S34" s="8"/>
      <c r="T34" s="8"/>
      <c r="U34" s="8"/>
      <c r="V34" s="8"/>
      <c r="W34" s="8">
        <v>1</v>
      </c>
      <c r="X34" s="8"/>
      <c r="Y34" s="8">
        <v>7</v>
      </c>
    </row>
    <row r="35" spans="1:25" x14ac:dyDescent="0.3">
      <c r="A35" s="9">
        <v>25</v>
      </c>
      <c r="B35" s="4" t="s">
        <v>41</v>
      </c>
      <c r="C35" s="8"/>
      <c r="D35" s="8">
        <v>2</v>
      </c>
      <c r="E35" s="8"/>
      <c r="F35" s="8"/>
      <c r="G35" s="8">
        <v>1</v>
      </c>
      <c r="H35" s="8"/>
      <c r="I35" s="8">
        <v>1</v>
      </c>
      <c r="J35" s="8"/>
      <c r="K35" s="8"/>
      <c r="L35" s="8">
        <v>38</v>
      </c>
      <c r="M35" s="8"/>
      <c r="N35" s="8">
        <v>35</v>
      </c>
      <c r="O35" s="8"/>
      <c r="P35" s="8"/>
      <c r="Q35" s="8"/>
      <c r="R35" s="8"/>
      <c r="S35" s="8"/>
      <c r="T35" s="8"/>
      <c r="U35" s="8"/>
      <c r="V35" s="8">
        <v>2</v>
      </c>
      <c r="W35" s="8"/>
      <c r="X35" s="8"/>
      <c r="Y35" s="8">
        <v>8.5</v>
      </c>
    </row>
    <row r="36" spans="1:25" x14ac:dyDescent="0.3">
      <c r="A36" s="4"/>
      <c r="B36" s="8" t="s">
        <v>42</v>
      </c>
      <c r="C36" s="18">
        <f t="shared" ref="C36:X36" si="3">SUM(C32:C35)</f>
        <v>2</v>
      </c>
      <c r="D36" s="18">
        <f t="shared" si="3"/>
        <v>14</v>
      </c>
      <c r="E36" s="18">
        <f t="shared" si="3"/>
        <v>2</v>
      </c>
      <c r="F36" s="18">
        <f t="shared" si="3"/>
        <v>35</v>
      </c>
      <c r="G36" s="18">
        <f t="shared" si="3"/>
        <v>12</v>
      </c>
      <c r="H36" s="18">
        <f t="shared" si="3"/>
        <v>1</v>
      </c>
      <c r="I36" s="18">
        <f t="shared" si="3"/>
        <v>1</v>
      </c>
      <c r="J36" s="18">
        <f t="shared" si="3"/>
        <v>39</v>
      </c>
      <c r="K36" s="18">
        <f t="shared" si="3"/>
        <v>2</v>
      </c>
      <c r="L36" s="18">
        <f t="shared" si="3"/>
        <v>140</v>
      </c>
      <c r="M36" s="18">
        <f t="shared" si="3"/>
        <v>0</v>
      </c>
      <c r="N36" s="18">
        <f t="shared" si="3"/>
        <v>70</v>
      </c>
      <c r="O36" s="18">
        <f t="shared" si="3"/>
        <v>9</v>
      </c>
      <c r="P36" s="18">
        <f t="shared" si="3"/>
        <v>1</v>
      </c>
      <c r="Q36" s="18">
        <f t="shared" si="3"/>
        <v>1</v>
      </c>
      <c r="R36" s="18">
        <f t="shared" si="3"/>
        <v>0</v>
      </c>
      <c r="S36" s="18">
        <f t="shared" si="3"/>
        <v>0</v>
      </c>
      <c r="T36" s="18">
        <f t="shared" si="3"/>
        <v>0</v>
      </c>
      <c r="U36" s="18">
        <f t="shared" si="3"/>
        <v>0</v>
      </c>
      <c r="V36" s="18">
        <f t="shared" si="3"/>
        <v>13</v>
      </c>
      <c r="W36" s="18">
        <f t="shared" si="3"/>
        <v>1</v>
      </c>
      <c r="X36" s="18">
        <f t="shared" si="3"/>
        <v>1</v>
      </c>
      <c r="Y36" s="18">
        <f>SUM(Y32:Y35)</f>
        <v>38.25</v>
      </c>
    </row>
    <row r="37" spans="1:25" x14ac:dyDescent="0.3">
      <c r="A37" s="9">
        <v>26</v>
      </c>
      <c r="B37" s="4" t="s">
        <v>43</v>
      </c>
      <c r="C37" s="8"/>
      <c r="D37" s="8">
        <v>2</v>
      </c>
      <c r="E37" s="8"/>
      <c r="F37" s="8"/>
      <c r="G37" s="8">
        <v>26</v>
      </c>
      <c r="H37" s="8"/>
      <c r="I37" s="8"/>
      <c r="J37" s="8"/>
      <c r="K37" s="8"/>
      <c r="L37" s="8"/>
      <c r="M37" s="8"/>
      <c r="N37" s="8">
        <v>19</v>
      </c>
      <c r="O37" s="8">
        <v>1</v>
      </c>
      <c r="P37" s="8">
        <v>2</v>
      </c>
      <c r="Q37" s="8"/>
      <c r="R37" s="8"/>
      <c r="S37" s="8"/>
      <c r="T37" s="8"/>
      <c r="U37" s="8"/>
      <c r="V37" s="8"/>
      <c r="W37" s="8">
        <v>1</v>
      </c>
      <c r="X37" s="8"/>
      <c r="Y37" s="8">
        <v>9</v>
      </c>
    </row>
    <row r="38" spans="1:25" x14ac:dyDescent="0.3">
      <c r="A38" s="9">
        <v>27</v>
      </c>
      <c r="B38" s="4" t="s">
        <v>44</v>
      </c>
      <c r="C38" s="8"/>
      <c r="D38" s="8">
        <v>3</v>
      </c>
      <c r="E38" s="8"/>
      <c r="F38" s="8"/>
      <c r="G38" s="8">
        <v>4</v>
      </c>
      <c r="H38" s="8"/>
      <c r="I38" s="8"/>
      <c r="J38" s="8"/>
      <c r="K38" s="8"/>
      <c r="L38" s="8">
        <v>1</v>
      </c>
      <c r="M38" s="8"/>
      <c r="N38" s="8">
        <v>5</v>
      </c>
      <c r="O38" s="8"/>
      <c r="P38" s="8"/>
      <c r="Q38" s="8"/>
      <c r="R38" s="8"/>
      <c r="S38" s="8"/>
      <c r="T38" s="8"/>
      <c r="U38" s="8"/>
      <c r="V38" s="8">
        <v>4</v>
      </c>
      <c r="W38" s="8"/>
      <c r="X38" s="8"/>
      <c r="Y38" s="8">
        <v>8.75</v>
      </c>
    </row>
    <row r="39" spans="1:25" x14ac:dyDescent="0.3">
      <c r="A39" s="9">
        <v>28</v>
      </c>
      <c r="B39" s="4" t="s">
        <v>45</v>
      </c>
      <c r="C39" s="8">
        <v>1</v>
      </c>
      <c r="D39" s="8">
        <v>3</v>
      </c>
      <c r="E39" s="8"/>
      <c r="F39" s="8">
        <v>2</v>
      </c>
      <c r="G39" s="8"/>
      <c r="H39" s="8"/>
      <c r="I39" s="8"/>
      <c r="J39" s="8"/>
      <c r="K39" s="8"/>
      <c r="L39" s="8">
        <v>8</v>
      </c>
      <c r="M39" s="8"/>
      <c r="N39" s="8">
        <v>11</v>
      </c>
      <c r="O39" s="8"/>
      <c r="P39" s="8"/>
      <c r="Q39" s="8"/>
      <c r="R39" s="8"/>
      <c r="S39" s="8"/>
      <c r="T39" s="8"/>
      <c r="U39" s="8"/>
      <c r="V39" s="8">
        <v>3</v>
      </c>
      <c r="W39" s="8"/>
      <c r="X39" s="8"/>
      <c r="Y39" s="8">
        <v>10</v>
      </c>
    </row>
    <row r="40" spans="1:25" x14ac:dyDescent="0.3">
      <c r="A40" s="9">
        <v>29</v>
      </c>
      <c r="B40" s="5" t="s">
        <v>46</v>
      </c>
      <c r="C40" s="8"/>
      <c r="D40" s="8"/>
      <c r="E40" s="8"/>
      <c r="F40" s="8"/>
      <c r="G40" s="8">
        <v>23</v>
      </c>
      <c r="H40" s="8"/>
      <c r="I40" s="8">
        <v>1</v>
      </c>
      <c r="J40" s="8"/>
      <c r="K40" s="8"/>
      <c r="L40" s="8">
        <v>6</v>
      </c>
      <c r="M40" s="8"/>
      <c r="N40" s="8">
        <v>28</v>
      </c>
      <c r="O40" s="8">
        <v>5</v>
      </c>
      <c r="P40" s="8"/>
      <c r="Q40" s="8"/>
      <c r="R40" s="8"/>
      <c r="S40" s="8"/>
      <c r="T40" s="8"/>
      <c r="U40" s="8"/>
      <c r="V40" s="8">
        <v>4</v>
      </c>
      <c r="W40" s="8"/>
      <c r="X40" s="8"/>
      <c r="Y40" s="8">
        <v>8.5</v>
      </c>
    </row>
    <row r="41" spans="1:25" x14ac:dyDescent="0.3">
      <c r="A41" s="9">
        <v>30</v>
      </c>
      <c r="B41" s="4" t="s">
        <v>47</v>
      </c>
      <c r="C41" s="8">
        <v>1</v>
      </c>
      <c r="D41" s="8"/>
      <c r="E41" s="8"/>
      <c r="F41" s="8"/>
      <c r="G41" s="8">
        <v>3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>
        <v>1</v>
      </c>
      <c r="W41" s="8">
        <v>1</v>
      </c>
      <c r="X41" s="8"/>
      <c r="Y41" s="8">
        <v>7.5</v>
      </c>
    </row>
    <row r="42" spans="1:25" x14ac:dyDescent="0.3">
      <c r="A42" s="4"/>
      <c r="B42" s="8" t="s">
        <v>48</v>
      </c>
      <c r="C42" s="18">
        <f t="shared" ref="C42:X42" si="4">SUM(C37:C41)</f>
        <v>2</v>
      </c>
      <c r="D42" s="18">
        <f t="shared" si="4"/>
        <v>8</v>
      </c>
      <c r="E42" s="18">
        <f t="shared" si="4"/>
        <v>0</v>
      </c>
      <c r="F42" s="18">
        <f t="shared" si="4"/>
        <v>2</v>
      </c>
      <c r="G42" s="18">
        <f t="shared" si="4"/>
        <v>56</v>
      </c>
      <c r="H42" s="18">
        <f t="shared" si="4"/>
        <v>0</v>
      </c>
      <c r="I42" s="18">
        <f t="shared" si="4"/>
        <v>1</v>
      </c>
      <c r="J42" s="18">
        <f t="shared" si="4"/>
        <v>0</v>
      </c>
      <c r="K42" s="18">
        <f t="shared" si="4"/>
        <v>0</v>
      </c>
      <c r="L42" s="18">
        <f t="shared" si="4"/>
        <v>15</v>
      </c>
      <c r="M42" s="18">
        <f t="shared" si="4"/>
        <v>0</v>
      </c>
      <c r="N42" s="18">
        <f t="shared" si="4"/>
        <v>63</v>
      </c>
      <c r="O42" s="18">
        <f t="shared" si="4"/>
        <v>6</v>
      </c>
      <c r="P42" s="18">
        <f t="shared" si="4"/>
        <v>2</v>
      </c>
      <c r="Q42" s="18">
        <f t="shared" si="4"/>
        <v>0</v>
      </c>
      <c r="R42" s="18">
        <f t="shared" si="4"/>
        <v>0</v>
      </c>
      <c r="S42" s="18">
        <f t="shared" si="4"/>
        <v>0</v>
      </c>
      <c r="T42" s="18">
        <f t="shared" si="4"/>
        <v>0</v>
      </c>
      <c r="U42" s="18">
        <f t="shared" si="4"/>
        <v>0</v>
      </c>
      <c r="V42" s="18">
        <f t="shared" si="4"/>
        <v>12</v>
      </c>
      <c r="W42" s="18">
        <f t="shared" si="4"/>
        <v>2</v>
      </c>
      <c r="X42" s="18">
        <f t="shared" si="4"/>
        <v>0</v>
      </c>
      <c r="Y42" s="18">
        <f>SUM(Y37:Y41)</f>
        <v>43.75</v>
      </c>
    </row>
    <row r="43" spans="1:25" x14ac:dyDescent="0.3">
      <c r="A43" s="9">
        <v>31</v>
      </c>
      <c r="B43" s="4" t="s">
        <v>49</v>
      </c>
      <c r="C43" s="8">
        <v>1</v>
      </c>
      <c r="D43" s="8"/>
      <c r="E43" s="8">
        <v>19</v>
      </c>
      <c r="F43" s="8"/>
      <c r="G43" s="8"/>
      <c r="H43" s="8"/>
      <c r="I43" s="8"/>
      <c r="J43" s="8"/>
      <c r="K43" s="8"/>
      <c r="L43" s="8">
        <v>1</v>
      </c>
      <c r="M43" s="8">
        <v>14</v>
      </c>
      <c r="N43" s="8">
        <v>16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>
        <v>5</v>
      </c>
    </row>
    <row r="44" spans="1:25" x14ac:dyDescent="0.3">
      <c r="A44" s="9">
        <v>32</v>
      </c>
      <c r="B44" s="4" t="s">
        <v>50</v>
      </c>
      <c r="C44" s="8"/>
      <c r="D44" s="8"/>
      <c r="E44" s="8"/>
      <c r="F44" s="8">
        <v>1</v>
      </c>
      <c r="G44" s="8">
        <v>7</v>
      </c>
      <c r="H44" s="8"/>
      <c r="I44" s="8"/>
      <c r="J44" s="8"/>
      <c r="K44" s="8"/>
      <c r="L44" s="8"/>
      <c r="M44" s="8"/>
      <c r="N44" s="8">
        <v>8</v>
      </c>
      <c r="O44" s="8"/>
      <c r="P44" s="8"/>
      <c r="Q44" s="8"/>
      <c r="R44" s="8"/>
      <c r="S44" s="8"/>
      <c r="T44" s="8"/>
      <c r="U44" s="8"/>
      <c r="V44" s="8">
        <v>2</v>
      </c>
      <c r="W44" s="8"/>
      <c r="X44" s="8"/>
      <c r="Y44" s="8">
        <v>4</v>
      </c>
    </row>
    <row r="45" spans="1:25" x14ac:dyDescent="0.3">
      <c r="A45" s="9">
        <v>33</v>
      </c>
      <c r="B45" s="4" t="s">
        <v>51</v>
      </c>
      <c r="C45" s="8"/>
      <c r="D45" s="8"/>
      <c r="E45" s="8"/>
      <c r="F45" s="8">
        <v>9</v>
      </c>
      <c r="G45" s="8"/>
      <c r="H45" s="8"/>
      <c r="I45" s="8">
        <v>2</v>
      </c>
      <c r="J45" s="8">
        <v>6</v>
      </c>
      <c r="K45" s="8">
        <v>1</v>
      </c>
      <c r="L45" s="8">
        <v>46</v>
      </c>
      <c r="M45" s="8"/>
      <c r="N45" s="8">
        <v>43</v>
      </c>
      <c r="O45" s="8"/>
      <c r="P45" s="8">
        <v>1</v>
      </c>
      <c r="Q45" s="8"/>
      <c r="R45" s="8"/>
      <c r="S45" s="8"/>
      <c r="T45" s="8"/>
      <c r="U45" s="8"/>
      <c r="V45" s="8">
        <v>3</v>
      </c>
      <c r="W45" s="8"/>
      <c r="X45" s="8"/>
      <c r="Y45" s="8">
        <v>4.5</v>
      </c>
    </row>
    <row r="46" spans="1:25" x14ac:dyDescent="0.3">
      <c r="A46" s="4"/>
      <c r="B46" s="8" t="s">
        <v>52</v>
      </c>
      <c r="C46" s="18">
        <f t="shared" ref="C46:X46" si="5">SUM(C43:C45)</f>
        <v>1</v>
      </c>
      <c r="D46" s="18">
        <f t="shared" si="5"/>
        <v>0</v>
      </c>
      <c r="E46" s="18">
        <f t="shared" si="5"/>
        <v>19</v>
      </c>
      <c r="F46" s="18">
        <f t="shared" si="5"/>
        <v>10</v>
      </c>
      <c r="G46" s="18">
        <f t="shared" si="5"/>
        <v>7</v>
      </c>
      <c r="H46" s="18">
        <f t="shared" si="5"/>
        <v>0</v>
      </c>
      <c r="I46" s="18">
        <f t="shared" si="5"/>
        <v>2</v>
      </c>
      <c r="J46" s="18">
        <f t="shared" si="5"/>
        <v>6</v>
      </c>
      <c r="K46" s="18">
        <f t="shared" si="5"/>
        <v>1</v>
      </c>
      <c r="L46" s="18">
        <f t="shared" si="5"/>
        <v>47</v>
      </c>
      <c r="M46" s="18">
        <f t="shared" si="5"/>
        <v>14</v>
      </c>
      <c r="N46" s="18">
        <f t="shared" si="5"/>
        <v>67</v>
      </c>
      <c r="O46" s="18">
        <f t="shared" si="5"/>
        <v>0</v>
      </c>
      <c r="P46" s="18">
        <f t="shared" si="5"/>
        <v>1</v>
      </c>
      <c r="Q46" s="18">
        <f t="shared" si="5"/>
        <v>0</v>
      </c>
      <c r="R46" s="18">
        <f t="shared" si="5"/>
        <v>0</v>
      </c>
      <c r="S46" s="18">
        <f t="shared" si="5"/>
        <v>0</v>
      </c>
      <c r="T46" s="18">
        <f t="shared" si="5"/>
        <v>0</v>
      </c>
      <c r="U46" s="18">
        <f t="shared" si="5"/>
        <v>0</v>
      </c>
      <c r="V46" s="18">
        <f t="shared" si="5"/>
        <v>5</v>
      </c>
      <c r="W46" s="18">
        <f t="shared" si="5"/>
        <v>0</v>
      </c>
      <c r="X46" s="18">
        <f t="shared" si="5"/>
        <v>0</v>
      </c>
      <c r="Y46" s="18">
        <f>SUM(Y43:Y45)</f>
        <v>13.5</v>
      </c>
    </row>
    <row r="47" spans="1:25" x14ac:dyDescent="0.3">
      <c r="A47" s="4"/>
      <c r="B47" s="8" t="s">
        <v>53</v>
      </c>
      <c r="C47" s="19">
        <f t="shared" ref="C47:X47" si="6">C15+C23+C31+C36+C42+C46</f>
        <v>17</v>
      </c>
      <c r="D47" s="19">
        <f t="shared" si="6"/>
        <v>73</v>
      </c>
      <c r="E47" s="19">
        <f t="shared" si="6"/>
        <v>101</v>
      </c>
      <c r="F47" s="19">
        <f t="shared" si="6"/>
        <v>89</v>
      </c>
      <c r="G47" s="19">
        <f t="shared" si="6"/>
        <v>296</v>
      </c>
      <c r="H47" s="19">
        <f t="shared" si="6"/>
        <v>18</v>
      </c>
      <c r="I47" s="19">
        <f t="shared" si="6"/>
        <v>5</v>
      </c>
      <c r="J47" s="19">
        <f t="shared" si="6"/>
        <v>70</v>
      </c>
      <c r="K47" s="19">
        <f t="shared" si="6"/>
        <v>5</v>
      </c>
      <c r="L47" s="19">
        <f t="shared" si="6"/>
        <v>318</v>
      </c>
      <c r="M47" s="19">
        <f t="shared" si="6"/>
        <v>14</v>
      </c>
      <c r="N47" s="19">
        <f t="shared" si="6"/>
        <v>341</v>
      </c>
      <c r="O47" s="19">
        <f t="shared" si="6"/>
        <v>31</v>
      </c>
      <c r="P47" s="19">
        <f t="shared" si="6"/>
        <v>11</v>
      </c>
      <c r="Q47" s="19">
        <f t="shared" si="6"/>
        <v>4</v>
      </c>
      <c r="R47" s="19">
        <f t="shared" si="6"/>
        <v>1</v>
      </c>
      <c r="S47" s="19">
        <f t="shared" si="6"/>
        <v>0</v>
      </c>
      <c r="T47" s="19">
        <f t="shared" si="6"/>
        <v>11</v>
      </c>
      <c r="U47" s="19">
        <f t="shared" si="6"/>
        <v>0</v>
      </c>
      <c r="V47" s="19">
        <f t="shared" si="6"/>
        <v>43</v>
      </c>
      <c r="W47" s="19">
        <f t="shared" si="6"/>
        <v>14</v>
      </c>
      <c r="X47" s="19">
        <f t="shared" si="6"/>
        <v>1</v>
      </c>
      <c r="Y47" s="19">
        <f>Y15+Y23+Y31+Y36+Y42+Y46</f>
        <v>304</v>
      </c>
    </row>
  </sheetData>
  <mergeCells count="6">
    <mergeCell ref="I2:J2"/>
    <mergeCell ref="K2:N2"/>
    <mergeCell ref="O2:X2"/>
    <mergeCell ref="C2:E2"/>
    <mergeCell ref="A2:B6"/>
    <mergeCell ref="F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13" zoomScale="70" zoomScaleNormal="70" workbookViewId="0">
      <selection activeCell="C8" sqref="C8:X47"/>
    </sheetView>
  </sheetViews>
  <sheetFormatPr defaultRowHeight="14.4" x14ac:dyDescent="0.3"/>
  <cols>
    <col min="1" max="1" width="4.5546875" customWidth="1"/>
    <col min="2" max="2" width="28.33203125" customWidth="1"/>
    <col min="3" max="3" width="12.77734375" customWidth="1"/>
    <col min="4" max="4" width="11.5546875" bestFit="1" customWidth="1"/>
    <col min="5" max="5" width="10" customWidth="1"/>
    <col min="6" max="6" width="11.5546875" bestFit="1" customWidth="1"/>
    <col min="7" max="7" width="9.77734375" customWidth="1"/>
    <col min="8" max="8" width="11.5546875" bestFit="1" customWidth="1"/>
    <col min="9" max="9" width="14.88671875" customWidth="1"/>
    <col min="10" max="10" width="14.6640625" customWidth="1"/>
    <col min="11" max="11" width="14.44140625" customWidth="1"/>
    <col min="12" max="12" width="13.5546875" customWidth="1"/>
    <col min="13" max="13" width="11" customWidth="1"/>
    <col min="14" max="14" width="14.77734375" customWidth="1"/>
    <col min="15" max="15" width="10.5546875" customWidth="1"/>
    <col min="16" max="16" width="11.5546875" bestFit="1" customWidth="1"/>
    <col min="17" max="17" width="12.109375" customWidth="1"/>
    <col min="18" max="18" width="13" customWidth="1"/>
    <col min="19" max="19" width="11.88671875" customWidth="1"/>
    <col min="20" max="20" width="11.109375" customWidth="1"/>
    <col min="21" max="21" width="11.5546875" bestFit="1" customWidth="1"/>
    <col min="22" max="22" width="11.109375" customWidth="1"/>
    <col min="23" max="23" width="11.21875" customWidth="1"/>
    <col min="24" max="24" width="12.88671875" customWidth="1"/>
  </cols>
  <sheetData>
    <row r="2" spans="1:25" x14ac:dyDescent="0.3">
      <c r="A2" s="27" t="s">
        <v>0</v>
      </c>
      <c r="B2" s="27"/>
      <c r="C2" s="24" t="s">
        <v>8</v>
      </c>
      <c r="D2" s="26"/>
      <c r="E2" s="25"/>
      <c r="F2" s="24" t="s">
        <v>13</v>
      </c>
      <c r="G2" s="26"/>
      <c r="H2" s="25"/>
      <c r="I2" s="24" t="s">
        <v>62</v>
      </c>
      <c r="J2" s="25"/>
      <c r="K2" s="24" t="s">
        <v>70</v>
      </c>
      <c r="L2" s="26"/>
      <c r="M2" s="26"/>
      <c r="N2" s="25"/>
      <c r="O2" s="24" t="s">
        <v>85</v>
      </c>
      <c r="P2" s="26"/>
      <c r="Q2" s="26"/>
      <c r="R2" s="26"/>
      <c r="S2" s="26"/>
      <c r="T2" s="26"/>
      <c r="U2" s="26"/>
      <c r="V2" s="26"/>
      <c r="W2" s="26"/>
      <c r="X2" s="25"/>
    </row>
    <row r="3" spans="1:25" x14ac:dyDescent="0.3">
      <c r="A3" s="27"/>
      <c r="B3" s="27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10" t="s">
        <v>115</v>
      </c>
    </row>
    <row r="4" spans="1:25" x14ac:dyDescent="0.3">
      <c r="A4" s="27"/>
      <c r="B4" s="27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5" t="s">
        <v>116</v>
      </c>
    </row>
    <row r="5" spans="1:25" x14ac:dyDescent="0.3">
      <c r="A5" s="27"/>
      <c r="B5" s="27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88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5" t="s">
        <v>117</v>
      </c>
    </row>
    <row r="6" spans="1:25" x14ac:dyDescent="0.3">
      <c r="A6" s="27"/>
      <c r="B6" s="27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89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11" t="s">
        <v>118</v>
      </c>
    </row>
    <row r="7" spans="1:25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5">
        <v>24</v>
      </c>
      <c r="Y7" s="14"/>
    </row>
    <row r="8" spans="1:25" x14ac:dyDescent="0.3">
      <c r="A8" s="9">
        <v>1</v>
      </c>
      <c r="B8" s="4" t="s">
        <v>14</v>
      </c>
      <c r="C8" s="20">
        <f>Лист1!C8/Лист1!$Y$8</f>
        <v>8.6956521739130432E-2</v>
      </c>
      <c r="D8" s="20">
        <f>Лист1!D8/Лист1!$Y$8</f>
        <v>0</v>
      </c>
      <c r="E8" s="20">
        <f>Лист1!E8/Лист1!$Y$8</f>
        <v>0.17391304347826086</v>
      </c>
      <c r="F8" s="20">
        <f>Лист1!F8/Лист1!$Y$8</f>
        <v>8.6956521739130432E-2</v>
      </c>
      <c r="G8" s="20">
        <f>Лист1!G8/Лист1!$Y$8</f>
        <v>0</v>
      </c>
      <c r="H8" s="20">
        <f>Лист1!H8/Лист1!$Y$8</f>
        <v>8.6956521739130432E-2</v>
      </c>
      <c r="I8" s="20">
        <f>Лист1!I8/Лист1!$Y$8</f>
        <v>0</v>
      </c>
      <c r="J8" s="20">
        <f>Лист1!J8/Лист1!$Y$8</f>
        <v>0</v>
      </c>
      <c r="K8" s="20">
        <f>Лист1!K8/Лист1!$Y$8</f>
        <v>0</v>
      </c>
      <c r="L8" s="20">
        <f>Лист1!L8/Лист1!$Y$8</f>
        <v>0</v>
      </c>
      <c r="M8" s="20">
        <f>Лист1!M8/Лист1!$Y$8</f>
        <v>0</v>
      </c>
      <c r="N8" s="20">
        <f>Лист1!N8/Лист1!$Y$8</f>
        <v>0.2608695652173913</v>
      </c>
      <c r="O8" s="20">
        <f>Лист1!O8/Лист1!$Y$8</f>
        <v>0</v>
      </c>
      <c r="P8" s="20">
        <f>Лист1!P8/Лист1!$Y$8</f>
        <v>0</v>
      </c>
      <c r="Q8" s="20">
        <f>Лист1!Q8/Лист1!$Y$8</f>
        <v>0</v>
      </c>
      <c r="R8" s="20">
        <f>Лист1!R8/Лист1!$Y$8</f>
        <v>0</v>
      </c>
      <c r="S8" s="20">
        <f>Лист1!S8/Лист1!$Y$8</f>
        <v>0</v>
      </c>
      <c r="T8" s="20">
        <f>Лист1!T8/Лист1!$Y$8</f>
        <v>8.6956521739130432E-2</v>
      </c>
      <c r="U8" s="20">
        <f>Лист1!U8/Лист1!$Y$8</f>
        <v>0</v>
      </c>
      <c r="V8" s="20">
        <f>Лист1!V8/Лист1!$Y$8</f>
        <v>0</v>
      </c>
      <c r="W8" s="20">
        <f>Лист1!W8/Лист1!$Y$8</f>
        <v>8.6956521739130432E-2</v>
      </c>
      <c r="X8" s="20">
        <f>Лист1!X8/Лист1!$Y$8</f>
        <v>0</v>
      </c>
    </row>
    <row r="9" spans="1:25" x14ac:dyDescent="0.3">
      <c r="A9" s="9">
        <v>2</v>
      </c>
      <c r="B9" s="4" t="s">
        <v>15</v>
      </c>
      <c r="C9" s="20">
        <f>Лист1!C9/Лист1!$Y$9</f>
        <v>0</v>
      </c>
      <c r="D9" s="20">
        <f>Лист1!D9/Лист1!$Y$9</f>
        <v>0</v>
      </c>
      <c r="E9" s="20">
        <f>Лист1!E9/Лист1!$Y$9</f>
        <v>0.16</v>
      </c>
      <c r="F9" s="20">
        <f>Лист1!F9/Лист1!$Y$9</f>
        <v>0.16</v>
      </c>
      <c r="G9" s="20">
        <f>Лист1!G9/Лист1!$Y$9</f>
        <v>1.6</v>
      </c>
      <c r="H9" s="20">
        <f>Лист1!H9/Лист1!$Y$9</f>
        <v>0</v>
      </c>
      <c r="I9" s="20">
        <f>Лист1!I9/Лист1!$Y$9</f>
        <v>0</v>
      </c>
      <c r="J9" s="20">
        <f>Лист1!J9/Лист1!$Y$9</f>
        <v>0</v>
      </c>
      <c r="K9" s="20">
        <f>Лист1!K9/Лист1!$Y$9</f>
        <v>0</v>
      </c>
      <c r="L9" s="20">
        <f>Лист1!L9/Лист1!$Y$9</f>
        <v>0</v>
      </c>
      <c r="M9" s="20">
        <f>Лист1!M9/Лист1!$Y$9</f>
        <v>0</v>
      </c>
      <c r="N9" s="20">
        <f>Лист1!N9/Лист1!$Y$9</f>
        <v>1.44</v>
      </c>
      <c r="O9" s="20">
        <f>Лист1!O9/Лист1!$Y$9</f>
        <v>0</v>
      </c>
      <c r="P9" s="20">
        <f>Лист1!P9/Лист1!$Y$9</f>
        <v>0</v>
      </c>
      <c r="Q9" s="20">
        <f>Лист1!Q9/Лист1!$Y$9</f>
        <v>0</v>
      </c>
      <c r="R9" s="20">
        <f>Лист1!R9/Лист1!$Y$9</f>
        <v>0</v>
      </c>
      <c r="S9" s="20">
        <f>Лист1!S9/Лист1!$Y$9</f>
        <v>0</v>
      </c>
      <c r="T9" s="20">
        <f>Лист1!T9/Лист1!$Y$9</f>
        <v>0.08</v>
      </c>
      <c r="U9" s="20">
        <f>Лист1!U9/Лист1!$Y$9</f>
        <v>0</v>
      </c>
      <c r="V9" s="20">
        <f>Лист1!V9/Лист1!$Y$9</f>
        <v>0</v>
      </c>
      <c r="W9" s="20">
        <f>Лист1!W9/Лист1!$Y$9</f>
        <v>0</v>
      </c>
      <c r="X9" s="20">
        <f>Лист1!X9/Лист1!$Y$9</f>
        <v>0</v>
      </c>
    </row>
    <row r="10" spans="1:25" x14ac:dyDescent="0.3">
      <c r="A10" s="9">
        <v>3</v>
      </c>
      <c r="B10" s="4" t="s">
        <v>16</v>
      </c>
      <c r="C10" s="20">
        <f>Лист1!C10/Лист1!$Y$10</f>
        <v>0</v>
      </c>
      <c r="D10" s="20">
        <f>Лист1!D10/Лист1!$Y$10</f>
        <v>0</v>
      </c>
      <c r="E10" s="20">
        <f>Лист1!E10/Лист1!$Y$10</f>
        <v>0.44444444444444442</v>
      </c>
      <c r="F10" s="20">
        <f>Лист1!F10/Лист1!$Y$10</f>
        <v>0</v>
      </c>
      <c r="G10" s="20">
        <f>Лист1!G10/Лист1!$Y$10</f>
        <v>2.6666666666666665</v>
      </c>
      <c r="H10" s="20">
        <f>Лист1!H10/Лист1!$Y$10</f>
        <v>0</v>
      </c>
      <c r="I10" s="20">
        <f>Лист1!I10/Лист1!$Y$10</f>
        <v>0</v>
      </c>
      <c r="J10" s="20">
        <f>Лист1!J10/Лист1!$Y$10</f>
        <v>0.44444444444444442</v>
      </c>
      <c r="K10" s="20">
        <f>Лист1!K10/Лист1!$Y$10</f>
        <v>0</v>
      </c>
      <c r="L10" s="20">
        <f>Лист1!L10/Лист1!$Y$10</f>
        <v>0</v>
      </c>
      <c r="M10" s="20">
        <f>Лист1!M10/Лист1!$Y$10</f>
        <v>0</v>
      </c>
      <c r="N10" s="20">
        <f>Лист1!N10/Лист1!$Y$10</f>
        <v>0</v>
      </c>
      <c r="O10" s="20">
        <f>Лист1!O10/Лист1!$Y$10</f>
        <v>0</v>
      </c>
      <c r="P10" s="20">
        <f>Лист1!P10/Лист1!$Y$10</f>
        <v>0</v>
      </c>
      <c r="Q10" s="20">
        <f>Лист1!Q10/Лист1!$Y$10</f>
        <v>0</v>
      </c>
      <c r="R10" s="20">
        <f>Лист1!R10/Лист1!$Y$10</f>
        <v>0</v>
      </c>
      <c r="S10" s="20">
        <f>Лист1!S10/Лист1!$Y$10</f>
        <v>0</v>
      </c>
      <c r="T10" s="20">
        <f>Лист1!T10/Лист1!$Y$10</f>
        <v>0</v>
      </c>
      <c r="U10" s="20">
        <f>Лист1!U10/Лист1!$Y$10</f>
        <v>0</v>
      </c>
      <c r="V10" s="20">
        <f>Лист1!V10/Лист1!$Y$10</f>
        <v>0</v>
      </c>
      <c r="W10" s="20">
        <f>Лист1!W10/Лист1!$Y$10</f>
        <v>0</v>
      </c>
      <c r="X10" s="20">
        <f>Лист1!X10/Лист1!$Y$10</f>
        <v>0</v>
      </c>
    </row>
    <row r="11" spans="1:25" x14ac:dyDescent="0.3">
      <c r="A11" s="9">
        <v>4</v>
      </c>
      <c r="B11" s="4" t="s">
        <v>17</v>
      </c>
      <c r="C11" s="20">
        <f>Лист1!C11/Лист1!$Y$11</f>
        <v>0</v>
      </c>
      <c r="D11" s="20">
        <f>Лист1!D11/Лист1!$Y$11</f>
        <v>0</v>
      </c>
      <c r="E11" s="20">
        <f>Лист1!E11/Лист1!$Y$11</f>
        <v>0</v>
      </c>
      <c r="F11" s="20">
        <f>Лист1!F11/Лист1!$Y$11</f>
        <v>0.16666666666666666</v>
      </c>
      <c r="G11" s="20">
        <f>Лист1!G11/Лист1!$Y$11</f>
        <v>0.16666666666666666</v>
      </c>
      <c r="H11" s="20">
        <f>Лист1!H11/Лист1!$Y$11</f>
        <v>8.3333333333333329E-2</v>
      </c>
      <c r="I11" s="20">
        <f>Лист1!I11/Лист1!$Y$11</f>
        <v>0</v>
      </c>
      <c r="J11" s="20">
        <f>Лист1!J11/Лист1!$Y$11</f>
        <v>0</v>
      </c>
      <c r="K11" s="20">
        <f>Лист1!K11/Лист1!$Y$11</f>
        <v>0</v>
      </c>
      <c r="L11" s="20">
        <f>Лист1!L11/Лист1!$Y$11</f>
        <v>0</v>
      </c>
      <c r="M11" s="20">
        <f>Лист1!M11/Лист1!$Y$11</f>
        <v>0</v>
      </c>
      <c r="N11" s="20">
        <f>Лист1!N11/Лист1!$Y$11</f>
        <v>0</v>
      </c>
      <c r="O11" s="20">
        <f>Лист1!O11/Лист1!$Y$11</f>
        <v>0</v>
      </c>
      <c r="P11" s="20">
        <f>Лист1!P11/Лист1!$Y$11</f>
        <v>0.16666666666666666</v>
      </c>
      <c r="Q11" s="20">
        <f>Лист1!Q11/Лист1!$Y$11</f>
        <v>0</v>
      </c>
      <c r="R11" s="20">
        <f>Лист1!R11/Лист1!$Y$11</f>
        <v>0</v>
      </c>
      <c r="S11" s="20">
        <f>Лист1!S11/Лист1!$Y$11</f>
        <v>0</v>
      </c>
      <c r="T11" s="20">
        <f>Лист1!T11/Лист1!$Y$11</f>
        <v>8.3333333333333329E-2</v>
      </c>
      <c r="U11" s="20">
        <f>Лист1!U11/Лист1!$Y$11</f>
        <v>0</v>
      </c>
      <c r="V11" s="20">
        <f>Лист1!V11/Лист1!$Y$11</f>
        <v>8.3333333333333329E-2</v>
      </c>
      <c r="W11" s="20">
        <f>Лист1!W11/Лист1!$Y$11</f>
        <v>0</v>
      </c>
      <c r="X11" s="20">
        <f>Лист1!X11/Лист1!$Y$11</f>
        <v>0</v>
      </c>
    </row>
    <row r="12" spans="1:25" x14ac:dyDescent="0.3">
      <c r="A12" s="9">
        <v>5</v>
      </c>
      <c r="B12" s="4" t="s">
        <v>18</v>
      </c>
      <c r="C12" s="20">
        <f>Лист1!C12/Лист1!$Y$12</f>
        <v>0</v>
      </c>
      <c r="D12" s="20">
        <f>Лист1!D12/Лист1!$Y$12</f>
        <v>9.0909090909090912E-2</v>
      </c>
      <c r="E12" s="20">
        <f>Лист1!E12/Лист1!$Y$12</f>
        <v>0</v>
      </c>
      <c r="F12" s="20">
        <f>Лист1!F12/Лист1!$Y$12</f>
        <v>0</v>
      </c>
      <c r="G12" s="20">
        <f>Лист1!G12/Лист1!$Y$12</f>
        <v>0</v>
      </c>
      <c r="H12" s="20">
        <f>Лист1!H12/Лист1!$Y$12</f>
        <v>0.18181818181818182</v>
      </c>
      <c r="I12" s="20">
        <f>Лист1!I12/Лист1!$Y$12</f>
        <v>0</v>
      </c>
      <c r="J12" s="20">
        <f>Лист1!J12/Лист1!$Y$12</f>
        <v>0</v>
      </c>
      <c r="K12" s="20">
        <f>Лист1!K12/Лист1!$Y$12</f>
        <v>0</v>
      </c>
      <c r="L12" s="20">
        <f>Лист1!L12/Лист1!$Y$12</f>
        <v>9.0909090909090912E-2</v>
      </c>
      <c r="M12" s="20">
        <f>Лист1!M12/Лист1!$Y$12</f>
        <v>0</v>
      </c>
      <c r="N12" s="20">
        <f>Лист1!N12/Лист1!$Y$12</f>
        <v>0</v>
      </c>
      <c r="O12" s="20">
        <f>Лист1!O12/Лист1!$Y$12</f>
        <v>0</v>
      </c>
      <c r="P12" s="20">
        <f>Лист1!P12/Лист1!$Y$12</f>
        <v>9.0909090909090912E-2</v>
      </c>
      <c r="Q12" s="20">
        <f>Лист1!Q12/Лист1!$Y$12</f>
        <v>0</v>
      </c>
      <c r="R12" s="20">
        <f>Лист1!R12/Лист1!$Y$12</f>
        <v>0</v>
      </c>
      <c r="S12" s="20">
        <f>Лист1!S12/Лист1!$Y$12</f>
        <v>0</v>
      </c>
      <c r="T12" s="20">
        <f>Лист1!T12/Лист1!$Y$12</f>
        <v>0</v>
      </c>
      <c r="U12" s="20">
        <f>Лист1!U12/Лист1!$Y$12</f>
        <v>0</v>
      </c>
      <c r="V12" s="20">
        <f>Лист1!V12/Лист1!$Y$12</f>
        <v>9.0909090909090912E-2</v>
      </c>
      <c r="W12" s="20">
        <f>Лист1!W12/Лист1!$Y$12</f>
        <v>9.0909090909090912E-2</v>
      </c>
      <c r="X12" s="20">
        <f>Лист1!X12/Лист1!$Y$12</f>
        <v>0</v>
      </c>
    </row>
    <row r="13" spans="1:25" x14ac:dyDescent="0.3">
      <c r="A13" s="9">
        <v>6</v>
      </c>
      <c r="B13" s="4" t="s">
        <v>19</v>
      </c>
      <c r="C13" s="20">
        <f>Лист1!C13/Лист1!$Y$13</f>
        <v>9.5238095238095233E-2</v>
      </c>
      <c r="D13" s="20">
        <f>Лист1!D13/Лист1!$Y$13</f>
        <v>0</v>
      </c>
      <c r="E13" s="20">
        <f>Лист1!E13/Лист1!$Y$13</f>
        <v>1.4285714285714286</v>
      </c>
      <c r="F13" s="20">
        <f>Лист1!F13/Лист1!$Y$13</f>
        <v>0</v>
      </c>
      <c r="G13" s="20">
        <f>Лист1!G13/Лист1!$Y$13</f>
        <v>2.3809523809523809</v>
      </c>
      <c r="H13" s="20">
        <f>Лист1!H13/Лист1!$Y$13</f>
        <v>9.5238095238095233E-2</v>
      </c>
      <c r="I13" s="20">
        <f>Лист1!I13/Лист1!$Y$13</f>
        <v>0</v>
      </c>
      <c r="J13" s="20">
        <f>Лист1!J13/Лист1!$Y$13</f>
        <v>0.38095238095238093</v>
      </c>
      <c r="K13" s="20">
        <f>Лист1!K13/Лист1!$Y$13</f>
        <v>0</v>
      </c>
      <c r="L13" s="20">
        <f>Лист1!L13/Лист1!$Y$13</f>
        <v>0</v>
      </c>
      <c r="M13" s="20">
        <f>Лист1!M13/Лист1!$Y$13</f>
        <v>0</v>
      </c>
      <c r="N13" s="20">
        <f>Лист1!N13/Лист1!$Y$13</f>
        <v>9.5238095238095233E-2</v>
      </c>
      <c r="O13" s="20">
        <f>Лист1!O13/Лист1!$Y$13</f>
        <v>0</v>
      </c>
      <c r="P13" s="20">
        <f>Лист1!P13/Лист1!$Y$13</f>
        <v>0</v>
      </c>
      <c r="Q13" s="20">
        <f>Лист1!Q13/Лист1!$Y$13</f>
        <v>0</v>
      </c>
      <c r="R13" s="20">
        <f>Лист1!R13/Лист1!$Y$13</f>
        <v>0</v>
      </c>
      <c r="S13" s="20">
        <f>Лист1!S13/Лист1!$Y$13</f>
        <v>0</v>
      </c>
      <c r="T13" s="20">
        <f>Лист1!T13/Лист1!$Y$13</f>
        <v>0.19047619047619047</v>
      </c>
      <c r="U13" s="20">
        <f>Лист1!U13/Лист1!$Y$13</f>
        <v>0</v>
      </c>
      <c r="V13" s="20">
        <f>Лист1!V13/Лист1!$Y$13</f>
        <v>0</v>
      </c>
      <c r="W13" s="20">
        <f>Лист1!W13/Лист1!$Y$13</f>
        <v>0</v>
      </c>
      <c r="X13" s="20">
        <f>Лист1!X13/Лист1!$Y$13</f>
        <v>0</v>
      </c>
    </row>
    <row r="14" spans="1:25" x14ac:dyDescent="0.3">
      <c r="A14" s="9">
        <v>7</v>
      </c>
      <c r="B14" s="4" t="s">
        <v>20</v>
      </c>
      <c r="C14" s="20">
        <f>Лист1!C14/Лист1!$Y$14</f>
        <v>0</v>
      </c>
      <c r="D14" s="20">
        <f>Лист1!D14/Лист1!$Y$14</f>
        <v>0</v>
      </c>
      <c r="E14" s="20">
        <f>Лист1!E14/Лист1!$Y$14</f>
        <v>0.5</v>
      </c>
      <c r="F14" s="20">
        <f>Лист1!F14/Лист1!$Y$14</f>
        <v>1</v>
      </c>
      <c r="G14" s="20">
        <f>Лист1!G14/Лист1!$Y$14</f>
        <v>5.75</v>
      </c>
      <c r="H14" s="20">
        <f>Лист1!H14/Лист1!$Y$14</f>
        <v>0.5</v>
      </c>
      <c r="I14" s="20">
        <f>Лист1!I14/Лист1!$Y$14</f>
        <v>0</v>
      </c>
      <c r="J14" s="20">
        <f>Лист1!J14/Лист1!$Y$14</f>
        <v>1</v>
      </c>
      <c r="K14" s="20">
        <f>Лист1!K14/Лист1!$Y$14</f>
        <v>0</v>
      </c>
      <c r="L14" s="20">
        <f>Лист1!L14/Лист1!$Y$14</f>
        <v>0</v>
      </c>
      <c r="M14" s="20">
        <f>Лист1!M14/Лист1!$Y$14</f>
        <v>0</v>
      </c>
      <c r="N14" s="20">
        <f>Лист1!N14/Лист1!$Y$14</f>
        <v>3</v>
      </c>
      <c r="O14" s="20">
        <f>Лист1!O14/Лист1!$Y$14</f>
        <v>0</v>
      </c>
      <c r="P14" s="20">
        <f>Лист1!P14/Лист1!$Y$14</f>
        <v>0.25</v>
      </c>
      <c r="Q14" s="20">
        <f>Лист1!Q14/Лист1!$Y$14</f>
        <v>0</v>
      </c>
      <c r="R14" s="20">
        <f>Лист1!R14/Лист1!$Y$14</f>
        <v>0</v>
      </c>
      <c r="S14" s="20">
        <f>Лист1!S14/Лист1!$Y$14</f>
        <v>0</v>
      </c>
      <c r="T14" s="20">
        <f>Лист1!T14/Лист1!$Y$14</f>
        <v>0</v>
      </c>
      <c r="U14" s="20">
        <f>Лист1!U14/Лист1!$Y$14</f>
        <v>0</v>
      </c>
      <c r="V14" s="20">
        <f>Лист1!V14/Лист1!$Y$14</f>
        <v>0</v>
      </c>
      <c r="W14" s="20">
        <f>Лист1!W14/Лист1!$Y$14</f>
        <v>0</v>
      </c>
      <c r="X14" s="20">
        <f>Лист1!X14/Лист1!$Y$14</f>
        <v>0</v>
      </c>
    </row>
    <row r="15" spans="1:25" x14ac:dyDescent="0.3">
      <c r="B15" s="6" t="s">
        <v>21</v>
      </c>
      <c r="C15" s="21">
        <f>Лист1!C15/Лист1!$Y$15</f>
        <v>2.9304029304029304E-2</v>
      </c>
      <c r="D15" s="21">
        <f>Лист1!D15/Лист1!$Y$15</f>
        <v>1.4652014652014652E-2</v>
      </c>
      <c r="E15" s="21">
        <f>Лист1!E15/Лист1!$Y$15</f>
        <v>0.35164835164835168</v>
      </c>
      <c r="F15" s="21">
        <f>Лист1!F15/Лист1!$Y$15</f>
        <v>0.13186813186813187</v>
      </c>
      <c r="G15" s="21">
        <f>Лист1!G15/Лист1!$Y$15</f>
        <v>1.2893772893772895</v>
      </c>
      <c r="H15" s="21">
        <f>Лист1!H15/Лист1!$Y$15</f>
        <v>0.10256410256410256</v>
      </c>
      <c r="I15" s="21">
        <f>Лист1!I15/Лист1!$Y$15</f>
        <v>0</v>
      </c>
      <c r="J15" s="21">
        <f>Лист1!J15/Лист1!$Y$15</f>
        <v>0.16117216117216118</v>
      </c>
      <c r="K15" s="21">
        <f>Лист1!K15/Лист1!$Y$15</f>
        <v>0</v>
      </c>
      <c r="L15" s="21">
        <f>Лист1!L15/Лист1!$Y$15</f>
        <v>1.4652014652014652E-2</v>
      </c>
      <c r="M15" s="21">
        <f>Лист1!M15/Лист1!$Y$15</f>
        <v>0</v>
      </c>
      <c r="N15" s="21">
        <f>Лист1!N15/Лист1!$Y$15</f>
        <v>0.49816849816849818</v>
      </c>
      <c r="O15" s="21">
        <f>Лист1!O15/Лист1!$Y$15</f>
        <v>0</v>
      </c>
      <c r="P15" s="21">
        <f>Лист1!P15/Лист1!$Y$15</f>
        <v>5.8608058608058608E-2</v>
      </c>
      <c r="Q15" s="21">
        <f>Лист1!Q15/Лист1!$Y$15</f>
        <v>0</v>
      </c>
      <c r="R15" s="21">
        <f>Лист1!R15/Лист1!$Y$15</f>
        <v>0</v>
      </c>
      <c r="S15" s="21">
        <f>Лист1!S15/Лист1!$Y$15</f>
        <v>0</v>
      </c>
      <c r="T15" s="21">
        <f>Лист1!T15/Лист1!$Y$15</f>
        <v>7.3260073260073263E-2</v>
      </c>
      <c r="U15" s="21">
        <f>Лист1!U15/Лист1!$Y$15</f>
        <v>0</v>
      </c>
      <c r="V15" s="21">
        <f>Лист1!V15/Лист1!$Y$15</f>
        <v>2.9304029304029304E-2</v>
      </c>
      <c r="W15" s="21">
        <f>Лист1!W15/Лист1!$Y$15</f>
        <v>2.9304029304029304E-2</v>
      </c>
      <c r="X15" s="21">
        <f>Лист1!X15/Лист1!$Y$15</f>
        <v>0</v>
      </c>
    </row>
    <row r="16" spans="1:25" x14ac:dyDescent="0.3">
      <c r="A16" s="7">
        <v>8</v>
      </c>
      <c r="B16" s="4" t="s">
        <v>22</v>
      </c>
      <c r="C16" s="20">
        <f>Лист1!C16/Лист1!$Y$16</f>
        <v>0</v>
      </c>
      <c r="D16" s="20">
        <f>Лист1!D16/Лист1!$Y$16</f>
        <v>0</v>
      </c>
      <c r="E16" s="20">
        <f>Лист1!E16/Лист1!$Y$16</f>
        <v>0.61538461538461542</v>
      </c>
      <c r="F16" s="20">
        <f>Лист1!F16/Лист1!$Y$16</f>
        <v>0.84615384615384615</v>
      </c>
      <c r="G16" s="20">
        <f>Лист1!G16/Лист1!$Y$16</f>
        <v>0.76923076923076927</v>
      </c>
      <c r="H16" s="20">
        <f>Лист1!H16/Лист1!$Y$16</f>
        <v>7.6923076923076927E-2</v>
      </c>
      <c r="I16" s="20">
        <f>Лист1!I16/Лист1!$Y$16</f>
        <v>0</v>
      </c>
      <c r="J16" s="20">
        <f>Лист1!J16/Лист1!$Y$16</f>
        <v>0</v>
      </c>
      <c r="K16" s="20">
        <f>Лист1!K16/Лист1!$Y$16</f>
        <v>0</v>
      </c>
      <c r="L16" s="20">
        <f>Лист1!L16/Лист1!$Y$16</f>
        <v>0.30769230769230771</v>
      </c>
      <c r="M16" s="20">
        <f>Лист1!M16/Лист1!$Y$16</f>
        <v>0</v>
      </c>
      <c r="N16" s="20">
        <f>Лист1!N16/Лист1!$Y$16</f>
        <v>1.7692307692307692</v>
      </c>
      <c r="O16" s="20">
        <f>Лист1!O16/Лист1!$Y$16</f>
        <v>0</v>
      </c>
      <c r="P16" s="20">
        <f>Лист1!P16/Лист1!$Y$16</f>
        <v>7.6923076923076927E-2</v>
      </c>
      <c r="Q16" s="20">
        <f>Лист1!Q16/Лист1!$Y$16</f>
        <v>0</v>
      </c>
      <c r="R16" s="20">
        <f>Лист1!R16/Лист1!$Y$16</f>
        <v>0</v>
      </c>
      <c r="S16" s="20">
        <f>Лист1!S16/Лист1!$Y$16</f>
        <v>0</v>
      </c>
      <c r="T16" s="20">
        <f>Лист1!T16/Лист1!$Y$16</f>
        <v>0.23076923076923078</v>
      </c>
      <c r="U16" s="20">
        <f>Лист1!U16/Лист1!$Y$16</f>
        <v>0</v>
      </c>
      <c r="V16" s="20">
        <f>Лист1!V16/Лист1!$Y$16</f>
        <v>0</v>
      </c>
      <c r="W16" s="20">
        <f>Лист1!W16/Лист1!$Y$16</f>
        <v>0</v>
      </c>
      <c r="X16" s="20">
        <f>Лист1!X16/Лист1!$Y$16</f>
        <v>0</v>
      </c>
    </row>
    <row r="17" spans="1:24" x14ac:dyDescent="0.3">
      <c r="A17" s="7">
        <v>9</v>
      </c>
      <c r="B17" s="4" t="s">
        <v>23</v>
      </c>
      <c r="C17" s="20">
        <f>Лист1!C17/Лист1!$Y$17</f>
        <v>0</v>
      </c>
      <c r="D17" s="20">
        <f>Лист1!D17/Лист1!$Y$17</f>
        <v>0</v>
      </c>
      <c r="E17" s="20">
        <f>Лист1!E17/Лист1!$Y$17</f>
        <v>0</v>
      </c>
      <c r="F17" s="20">
        <f>Лист1!F17/Лист1!$Y$17</f>
        <v>0.55555555555555558</v>
      </c>
      <c r="G17" s="20">
        <f>Лист1!G17/Лист1!$Y$17</f>
        <v>0</v>
      </c>
      <c r="H17" s="20">
        <f>Лист1!H17/Лист1!$Y$17</f>
        <v>0</v>
      </c>
      <c r="I17" s="20">
        <f>Лист1!I17/Лист1!$Y$17</f>
        <v>0</v>
      </c>
      <c r="J17" s="20">
        <f>Лист1!J17/Лист1!$Y$17</f>
        <v>0.33333333333333331</v>
      </c>
      <c r="K17" s="20">
        <f>Лист1!K17/Лист1!$Y$17</f>
        <v>0</v>
      </c>
      <c r="L17" s="20">
        <f>Лист1!L17/Лист1!$Y$17</f>
        <v>0.88888888888888884</v>
      </c>
      <c r="M17" s="20">
        <f>Лист1!M17/Лист1!$Y$17</f>
        <v>0</v>
      </c>
      <c r="N17" s="20">
        <f>Лист1!N17/Лист1!$Y$17</f>
        <v>0</v>
      </c>
      <c r="O17" s="20">
        <f>Лист1!O17/Лист1!$Y$17</f>
        <v>0.1111111111111111</v>
      </c>
      <c r="P17" s="20">
        <f>Лист1!P17/Лист1!$Y$17</f>
        <v>0.1111111111111111</v>
      </c>
      <c r="Q17" s="20">
        <f>Лист1!Q17/Лист1!$Y$17</f>
        <v>0</v>
      </c>
      <c r="R17" s="20">
        <f>Лист1!R17/Лист1!$Y$17</f>
        <v>0</v>
      </c>
      <c r="S17" s="20">
        <f>Лист1!S17/Лист1!$Y$17</f>
        <v>0</v>
      </c>
      <c r="T17" s="20">
        <f>Лист1!T17/Лист1!$Y$17</f>
        <v>0</v>
      </c>
      <c r="U17" s="20">
        <f>Лист1!U17/Лист1!$Y$17</f>
        <v>0</v>
      </c>
      <c r="V17" s="20">
        <f>Лист1!V17/Лист1!$Y$17</f>
        <v>0.1111111111111111</v>
      </c>
      <c r="W17" s="20">
        <f>Лист1!W17/Лист1!$Y$17</f>
        <v>0</v>
      </c>
      <c r="X17" s="20">
        <f>Лист1!X17/Лист1!$Y$17</f>
        <v>0</v>
      </c>
    </row>
    <row r="18" spans="1:24" x14ac:dyDescent="0.3">
      <c r="A18" s="7">
        <v>10</v>
      </c>
      <c r="B18" s="4" t="s">
        <v>24</v>
      </c>
      <c r="C18" s="20">
        <f>Лист1!C18/Лист1!$Y$18</f>
        <v>0.19047619047619047</v>
      </c>
      <c r="D18" s="20">
        <f>Лист1!D18/Лист1!$Y$18</f>
        <v>0</v>
      </c>
      <c r="E18" s="20">
        <f>Лист1!E18/Лист1!$Y$18</f>
        <v>0.76190476190476186</v>
      </c>
      <c r="F18" s="20">
        <f>Лист1!F18/Лист1!$Y$18</f>
        <v>1.3333333333333333</v>
      </c>
      <c r="G18" s="20">
        <f>Лист1!G18/Лист1!$Y$18</f>
        <v>3.0476190476190474</v>
      </c>
      <c r="H18" s="20">
        <f>Лист1!H18/Лист1!$Y$18</f>
        <v>0.19047619047619047</v>
      </c>
      <c r="I18" s="20">
        <f>Лист1!I18/Лист1!$Y$18</f>
        <v>0</v>
      </c>
      <c r="J18" s="20">
        <f>Лист1!J18/Лист1!$Y$18</f>
        <v>0.38095238095238093</v>
      </c>
      <c r="K18" s="20">
        <f>Лист1!K18/Лист1!$Y$18</f>
        <v>0</v>
      </c>
      <c r="L18" s="20">
        <f>Лист1!L18/Лист1!$Y$18</f>
        <v>0.19047619047619047</v>
      </c>
      <c r="M18" s="20">
        <f>Лист1!M18/Лист1!$Y$18</f>
        <v>0</v>
      </c>
      <c r="N18" s="20">
        <f>Лист1!N18/Лист1!$Y$18</f>
        <v>0</v>
      </c>
      <c r="O18" s="20">
        <f>Лист1!O18/Лист1!$Y$18</f>
        <v>0</v>
      </c>
      <c r="P18" s="20">
        <f>Лист1!P18/Лист1!$Y$18</f>
        <v>0</v>
      </c>
      <c r="Q18" s="20">
        <f>Лист1!Q18/Лист1!$Y$18</f>
        <v>0</v>
      </c>
      <c r="R18" s="20">
        <f>Лист1!R18/Лист1!$Y$18</f>
        <v>0</v>
      </c>
      <c r="S18" s="20">
        <f>Лист1!S18/Лист1!$Y$18</f>
        <v>0</v>
      </c>
      <c r="T18" s="20">
        <f>Лист1!T18/Лист1!$Y$18</f>
        <v>0</v>
      </c>
      <c r="U18" s="20">
        <f>Лист1!U18/Лист1!$Y$18</f>
        <v>0</v>
      </c>
      <c r="V18" s="20">
        <f>Лист1!V18/Лист1!$Y$18</f>
        <v>0</v>
      </c>
      <c r="W18" s="20">
        <f>Лист1!W18/Лист1!$Y$18</f>
        <v>0</v>
      </c>
      <c r="X18" s="20">
        <f>Лист1!X18/Лист1!$Y$18</f>
        <v>0</v>
      </c>
    </row>
    <row r="19" spans="1:24" x14ac:dyDescent="0.3">
      <c r="A19" s="7">
        <v>11</v>
      </c>
      <c r="B19" s="4" t="s">
        <v>25</v>
      </c>
      <c r="C19" s="20">
        <f>Лист1!C19/Лист1!$Y$19</f>
        <v>0.11428571428571428</v>
      </c>
      <c r="D19" s="20">
        <f>Лист1!D19/Лист1!$Y$19</f>
        <v>0.45714285714285713</v>
      </c>
      <c r="E19" s="20">
        <f>Лист1!E19/Лист1!$Y$19</f>
        <v>1.2571428571428571</v>
      </c>
      <c r="F19" s="20">
        <f>Лист1!F19/Лист1!$Y$19</f>
        <v>0</v>
      </c>
      <c r="G19" s="20">
        <f>Лист1!G19/Лист1!$Y$19</f>
        <v>0</v>
      </c>
      <c r="H19" s="20">
        <f>Лист1!H19/Лист1!$Y$19</f>
        <v>0</v>
      </c>
      <c r="I19" s="20">
        <f>Лист1!I19/Лист1!$Y$19</f>
        <v>0</v>
      </c>
      <c r="J19" s="20">
        <f>Лист1!J19/Лист1!$Y$19</f>
        <v>0</v>
      </c>
      <c r="K19" s="20">
        <f>Лист1!K19/Лист1!$Y$19</f>
        <v>5.7142857142857141E-2</v>
      </c>
      <c r="L19" s="20">
        <f>Лист1!L19/Лист1!$Y$19</f>
        <v>1.8857142857142857</v>
      </c>
      <c r="M19" s="20">
        <f>Лист1!M19/Лист1!$Y$19</f>
        <v>0</v>
      </c>
      <c r="N19" s="20">
        <f>Лист1!N19/Лист1!$Y$19</f>
        <v>0</v>
      </c>
      <c r="O19" s="20">
        <f>Лист1!O19/Лист1!$Y$19</f>
        <v>0.4</v>
      </c>
      <c r="P19" s="20">
        <f>Лист1!P19/Лист1!$Y$19</f>
        <v>5.7142857142857141E-2</v>
      </c>
      <c r="Q19" s="20">
        <f>Лист1!Q19/Лист1!$Y$19</f>
        <v>5.7142857142857141E-2</v>
      </c>
      <c r="R19" s="20">
        <f>Лист1!R19/Лист1!$Y$19</f>
        <v>0</v>
      </c>
      <c r="S19" s="20">
        <f>Лист1!S19/Лист1!$Y$19</f>
        <v>0</v>
      </c>
      <c r="T19" s="20">
        <f>Лист1!T19/Лист1!$Y$19</f>
        <v>0</v>
      </c>
      <c r="U19" s="20">
        <f>Лист1!U19/Лист1!$Y$19</f>
        <v>0</v>
      </c>
      <c r="V19" s="20">
        <f>Лист1!V19/Лист1!$Y$19</f>
        <v>0.17142857142857143</v>
      </c>
      <c r="W19" s="20">
        <f>Лист1!W19/Лист1!$Y$19</f>
        <v>0</v>
      </c>
      <c r="X19" s="20">
        <f>Лист1!X19/Лист1!$Y$19</f>
        <v>0</v>
      </c>
    </row>
    <row r="20" spans="1:24" x14ac:dyDescent="0.3">
      <c r="A20" s="7">
        <v>12</v>
      </c>
      <c r="B20" s="4" t="s">
        <v>26</v>
      </c>
      <c r="C20" s="20">
        <f>Лист1!C20/Лист1!$Y$20</f>
        <v>0.17391304347826086</v>
      </c>
      <c r="D20" s="20">
        <f>Лист1!D20/Лист1!$Y$20</f>
        <v>0</v>
      </c>
      <c r="E20" s="20">
        <f>Лист1!E20/Лист1!$Y$20</f>
        <v>0.34782608695652173</v>
      </c>
      <c r="F20" s="20">
        <f>Лист1!F20/Лист1!$Y$20</f>
        <v>0.69565217391304346</v>
      </c>
      <c r="G20" s="20">
        <f>Лист1!G20/Лист1!$Y$20</f>
        <v>1.2173913043478262</v>
      </c>
      <c r="H20" s="20">
        <f>Лист1!H20/Лист1!$Y$20</f>
        <v>0.17391304347826086</v>
      </c>
      <c r="I20" s="20">
        <f>Лист1!I20/Лист1!$Y$20</f>
        <v>0</v>
      </c>
      <c r="J20" s="20">
        <f>Лист1!J20/Лист1!$Y$20</f>
        <v>0</v>
      </c>
      <c r="K20" s="20">
        <f>Лист1!K20/Лист1!$Y$20</f>
        <v>0</v>
      </c>
      <c r="L20" s="20">
        <f>Лист1!L20/Лист1!$Y$20</f>
        <v>0</v>
      </c>
      <c r="M20" s="20">
        <f>Лист1!M20/Лист1!$Y$20</f>
        <v>0</v>
      </c>
      <c r="N20" s="20">
        <f>Лист1!N20/Лист1!$Y$20</f>
        <v>0</v>
      </c>
      <c r="O20" s="20">
        <f>Лист1!O20/Лист1!$Y$20</f>
        <v>0</v>
      </c>
      <c r="P20" s="20">
        <f>Лист1!P20/Лист1!$Y$20</f>
        <v>0</v>
      </c>
      <c r="Q20" s="20">
        <f>Лист1!Q20/Лист1!$Y$20</f>
        <v>0</v>
      </c>
      <c r="R20" s="20">
        <f>Лист1!R20/Лист1!$Y$20</f>
        <v>0</v>
      </c>
      <c r="S20" s="20">
        <f>Лист1!S20/Лист1!$Y$20</f>
        <v>0</v>
      </c>
      <c r="T20" s="20">
        <f>Лист1!T20/Лист1!$Y$20</f>
        <v>0</v>
      </c>
      <c r="U20" s="20">
        <f>Лист1!U20/Лист1!$Y$20</f>
        <v>0</v>
      </c>
      <c r="V20" s="20">
        <f>Лист1!V20/Лист1!$Y$20</f>
        <v>0</v>
      </c>
      <c r="W20" s="20">
        <f>Лист1!W20/Лист1!$Y$20</f>
        <v>0.17391304347826086</v>
      </c>
      <c r="X20" s="20">
        <f>Лист1!X20/Лист1!$Y$20</f>
        <v>0</v>
      </c>
    </row>
    <row r="21" spans="1:24" x14ac:dyDescent="0.3">
      <c r="A21" s="7">
        <v>13</v>
      </c>
      <c r="B21" s="4" t="s">
        <v>27</v>
      </c>
      <c r="C21" s="20">
        <f>Лист1!C21/Лист1!$Y$21</f>
        <v>0</v>
      </c>
      <c r="D21" s="20">
        <f>Лист1!D21/Лист1!$Y$21</f>
        <v>0</v>
      </c>
      <c r="E21" s="20">
        <f>Лист1!E21/Лист1!$Y$21</f>
        <v>0</v>
      </c>
      <c r="F21" s="20">
        <f>Лист1!F21/Лист1!$Y$21</f>
        <v>0</v>
      </c>
      <c r="G21" s="20">
        <f>Лист1!G21/Лист1!$Y$21</f>
        <v>2.2857142857142856</v>
      </c>
      <c r="H21" s="20">
        <f>Лист1!H21/Лист1!$Y$21</f>
        <v>0</v>
      </c>
      <c r="I21" s="20">
        <f>Лист1!I21/Лист1!$Y$21</f>
        <v>0</v>
      </c>
      <c r="J21" s="20">
        <f>Лист1!J21/Лист1!$Y$21</f>
        <v>0</v>
      </c>
      <c r="K21" s="20">
        <f>Лист1!K21/Лист1!$Y$21</f>
        <v>0</v>
      </c>
      <c r="L21" s="20">
        <f>Лист1!L21/Лист1!$Y$21</f>
        <v>0</v>
      </c>
      <c r="M21" s="20">
        <f>Лист1!M21/Лист1!$Y$21</f>
        <v>0</v>
      </c>
      <c r="N21" s="20">
        <f>Лист1!N21/Лист1!$Y$21</f>
        <v>0</v>
      </c>
      <c r="O21" s="20">
        <f>Лист1!O21/Лист1!$Y$21</f>
        <v>0.2857142857142857</v>
      </c>
      <c r="P21" s="20">
        <f>Лист1!P21/Лист1!$Y$21</f>
        <v>0</v>
      </c>
      <c r="Q21" s="20">
        <f>Лист1!Q21/Лист1!$Y$21</f>
        <v>0</v>
      </c>
      <c r="R21" s="20">
        <f>Лист1!R21/Лист1!$Y$21</f>
        <v>0</v>
      </c>
      <c r="S21" s="20">
        <f>Лист1!S21/Лист1!$Y$21</f>
        <v>0</v>
      </c>
      <c r="T21" s="20">
        <f>Лист1!T21/Лист1!$Y$21</f>
        <v>0.2857142857142857</v>
      </c>
      <c r="U21" s="20">
        <f>Лист1!U21/Лист1!$Y$21</f>
        <v>0</v>
      </c>
      <c r="V21" s="20">
        <f>Лист1!V21/Лист1!$Y$21</f>
        <v>0.2857142857142857</v>
      </c>
      <c r="W21" s="20">
        <f>Лист1!W21/Лист1!$Y$21</f>
        <v>0</v>
      </c>
      <c r="X21" s="20">
        <f>Лист1!X21/Лист1!$Y$21</f>
        <v>0</v>
      </c>
    </row>
    <row r="22" spans="1:24" x14ac:dyDescent="0.3">
      <c r="A22" s="7">
        <v>14</v>
      </c>
      <c r="B22" s="4" t="s">
        <v>28</v>
      </c>
      <c r="C22" s="20">
        <f>Лист1!C22/Лист1!$Y$22</f>
        <v>0.12121212121212122</v>
      </c>
      <c r="D22" s="20">
        <f>Лист1!D22/Лист1!$Y$22</f>
        <v>0.36363636363636365</v>
      </c>
      <c r="E22" s="20">
        <f>Лист1!E22/Лист1!$Y$22</f>
        <v>0.36363636363636365</v>
      </c>
      <c r="F22" s="20">
        <f>Лист1!F22/Лист1!$Y$22</f>
        <v>0.12121212121212122</v>
      </c>
      <c r="G22" s="20">
        <f>Лист1!G22/Лист1!$Y$22</f>
        <v>0</v>
      </c>
      <c r="H22" s="20">
        <f>Лист1!H22/Лист1!$Y$22</f>
        <v>0</v>
      </c>
      <c r="I22" s="20">
        <f>Лист1!I22/Лист1!$Y$22</f>
        <v>0</v>
      </c>
      <c r="J22" s="20">
        <f>Лист1!J22/Лист1!$Y$22</f>
        <v>0</v>
      </c>
      <c r="K22" s="20">
        <f>Лист1!K22/Лист1!$Y$22</f>
        <v>0</v>
      </c>
      <c r="L22" s="20">
        <f>Лист1!L22/Лист1!$Y$22</f>
        <v>0</v>
      </c>
      <c r="M22" s="20">
        <f>Лист1!M22/Лист1!$Y$22</f>
        <v>0</v>
      </c>
      <c r="N22" s="20">
        <f>Лист1!N22/Лист1!$Y$22</f>
        <v>0.60606060606060608</v>
      </c>
      <c r="O22" s="20">
        <f>Лист1!O22/Лист1!$Y$22</f>
        <v>0.12121212121212122</v>
      </c>
      <c r="P22" s="20">
        <f>Лист1!P22/Лист1!$Y$22</f>
        <v>0</v>
      </c>
      <c r="Q22" s="20">
        <f>Лист1!Q22/Лист1!$Y$22</f>
        <v>0.24242424242424243</v>
      </c>
      <c r="R22" s="20">
        <f>Лист1!R22/Лист1!$Y$22</f>
        <v>0</v>
      </c>
      <c r="S22" s="20">
        <f>Лист1!S22/Лист1!$Y$22</f>
        <v>0</v>
      </c>
      <c r="T22" s="20">
        <f>Лист1!T22/Лист1!$Y$22</f>
        <v>0</v>
      </c>
      <c r="U22" s="20">
        <f>Лист1!U22/Лист1!$Y$22</f>
        <v>0</v>
      </c>
      <c r="V22" s="20">
        <f>Лист1!V22/Лист1!$Y$22</f>
        <v>0</v>
      </c>
      <c r="W22" s="20">
        <f>Лист1!W22/Лист1!$Y$22</f>
        <v>0.60606060606060608</v>
      </c>
      <c r="X22" s="20">
        <f>Лист1!X22/Лист1!$Y$22</f>
        <v>0</v>
      </c>
    </row>
    <row r="23" spans="1:24" x14ac:dyDescent="0.3">
      <c r="B23" s="6" t="s">
        <v>29</v>
      </c>
      <c r="C23" s="21">
        <f>Лист1!C23/Лист1!$Y$23</f>
        <v>8.0321285140562249E-2</v>
      </c>
      <c r="D23" s="21">
        <f>Лист1!D23/Лист1!$Y$23</f>
        <v>0.17670682730923695</v>
      </c>
      <c r="E23" s="21">
        <f>Лист1!E23/Лист1!$Y$23</f>
        <v>0.62650602409638556</v>
      </c>
      <c r="F23" s="21">
        <f>Лист1!F23/Лист1!$Y$23</f>
        <v>0.44979919678714858</v>
      </c>
      <c r="G23" s="21">
        <f>Лист1!G23/Лист1!$Y$23</f>
        <v>0.65863453815261042</v>
      </c>
      <c r="H23" s="21">
        <f>Лист1!H23/Лист1!$Y$23</f>
        <v>4.8192771084337352E-2</v>
      </c>
      <c r="I23" s="21">
        <f>Лист1!I23/Лист1!$Y$23</f>
        <v>0</v>
      </c>
      <c r="J23" s="21">
        <f>Лист1!J23/Лист1!$Y$23</f>
        <v>8.0321285140562249E-2</v>
      </c>
      <c r="K23" s="21">
        <f>Лист1!K23/Лист1!$Y$23</f>
        <v>1.6064257028112448E-2</v>
      </c>
      <c r="L23" s="21">
        <f>Лист1!L23/Лист1!$Y$23</f>
        <v>0.73895582329317266</v>
      </c>
      <c r="M23" s="21">
        <f>Лист1!M23/Лист1!$Y$23</f>
        <v>0</v>
      </c>
      <c r="N23" s="21">
        <f>Лист1!N23/Лист1!$Y$23</f>
        <v>0.44979919678714858</v>
      </c>
      <c r="O23" s="21">
        <f>Лист1!O23/Лист1!$Y$23</f>
        <v>0.1606425702811245</v>
      </c>
      <c r="P23" s="21">
        <f>Лист1!P23/Лист1!$Y$23</f>
        <v>4.8192771084337352E-2</v>
      </c>
      <c r="Q23" s="21">
        <f>Лист1!Q23/Лист1!$Y$23</f>
        <v>4.8192771084337352E-2</v>
      </c>
      <c r="R23" s="21">
        <f>Лист1!R23/Лист1!$Y$23</f>
        <v>0</v>
      </c>
      <c r="S23" s="21">
        <f>Лист1!S23/Лист1!$Y$23</f>
        <v>0</v>
      </c>
      <c r="T23" s="21">
        <f>Лист1!T23/Лист1!$Y$23</f>
        <v>6.4257028112449793E-2</v>
      </c>
      <c r="U23" s="21">
        <f>Лист1!U23/Лист1!$Y$23</f>
        <v>0</v>
      </c>
      <c r="V23" s="21">
        <f>Лист1!V23/Лист1!$Y$23</f>
        <v>8.0321285140562249E-2</v>
      </c>
      <c r="W23" s="21">
        <f>Лист1!W23/Лист1!$Y$23</f>
        <v>9.6385542168674704E-2</v>
      </c>
      <c r="X23" s="21">
        <f>Лист1!X23/Лист1!$Y$23</f>
        <v>0</v>
      </c>
    </row>
    <row r="24" spans="1:24" x14ac:dyDescent="0.3">
      <c r="A24" s="9">
        <v>15</v>
      </c>
      <c r="B24" s="4" t="s">
        <v>30</v>
      </c>
      <c r="C24" s="20">
        <f>Лист1!C24/Лист1!$Y$24</f>
        <v>5.0632911392405063E-2</v>
      </c>
      <c r="D24" s="20">
        <f>Лист1!D24/Лист1!$Y$24</f>
        <v>1.0632911392405062</v>
      </c>
      <c r="E24" s="20">
        <f>Лист1!E24/Лист1!$Y$24</f>
        <v>0</v>
      </c>
      <c r="F24" s="20">
        <f>Лист1!F24/Лист1!$Y$24</f>
        <v>0.10126582278481013</v>
      </c>
      <c r="G24" s="20">
        <f>Лист1!G24/Лист1!$Y$24</f>
        <v>0.91139240506329111</v>
      </c>
      <c r="H24" s="20">
        <f>Лист1!H24/Лист1!$Y$24</f>
        <v>0.25316455696202533</v>
      </c>
      <c r="I24" s="20">
        <f>Лист1!I24/Лист1!$Y$24</f>
        <v>0</v>
      </c>
      <c r="J24" s="20">
        <f>Лист1!J24/Лист1!$Y$24</f>
        <v>0</v>
      </c>
      <c r="K24" s="20">
        <f>Лист1!K24/Лист1!$Y$24</f>
        <v>0</v>
      </c>
      <c r="L24" s="20">
        <f>Лист1!L24/Лист1!$Y$24</f>
        <v>5.0632911392405063E-2</v>
      </c>
      <c r="M24" s="20">
        <f>Лист1!M24/Лист1!$Y$24</f>
        <v>0</v>
      </c>
      <c r="N24" s="20">
        <f>Лист1!N24/Лист1!$Y$24</f>
        <v>1.0126582278481013</v>
      </c>
      <c r="O24" s="20">
        <f>Лист1!O24/Лист1!$Y$24</f>
        <v>0.20253164556962025</v>
      </c>
      <c r="P24" s="20">
        <f>Лист1!P24/Лист1!$Y$24</f>
        <v>0</v>
      </c>
      <c r="Q24" s="20">
        <f>Лист1!Q24/Лист1!$Y$24</f>
        <v>0</v>
      </c>
      <c r="R24" s="20">
        <f>Лист1!R24/Лист1!$Y$24</f>
        <v>5.0632911392405063E-2</v>
      </c>
      <c r="S24" s="20">
        <f>Лист1!S24/Лист1!$Y$24</f>
        <v>0</v>
      </c>
      <c r="T24" s="20">
        <f>Лист1!T24/Лист1!$Y$24</f>
        <v>0</v>
      </c>
      <c r="U24" s="20">
        <f>Лист1!U24/Лист1!$Y$24</f>
        <v>0</v>
      </c>
      <c r="V24" s="20">
        <f>Лист1!V24/Лист1!$Y$24</f>
        <v>0</v>
      </c>
      <c r="W24" s="20">
        <f>Лист1!W24/Лист1!$Y$24</f>
        <v>0</v>
      </c>
      <c r="X24" s="20">
        <f>Лист1!X24/Лист1!$Y$24</f>
        <v>0</v>
      </c>
    </row>
    <row r="25" spans="1:24" x14ac:dyDescent="0.3">
      <c r="A25" s="9">
        <v>16</v>
      </c>
      <c r="B25" s="4" t="s">
        <v>31</v>
      </c>
      <c r="C25" s="20">
        <f>Лист1!C25/Лист1!$Y$25</f>
        <v>9.7560975609756101E-2</v>
      </c>
      <c r="D25" s="20">
        <f>Лист1!D25/Лист1!$Y$25</f>
        <v>0</v>
      </c>
      <c r="E25" s="20">
        <f>Лист1!E25/Лист1!$Y$25</f>
        <v>0.29268292682926828</v>
      </c>
      <c r="F25" s="20">
        <f>Лист1!F25/Лист1!$Y$25</f>
        <v>0</v>
      </c>
      <c r="G25" s="20">
        <f>Лист1!G25/Лист1!$Y$25</f>
        <v>2.9268292682926829</v>
      </c>
      <c r="H25" s="20">
        <f>Лист1!H25/Лист1!$Y$25</f>
        <v>0</v>
      </c>
      <c r="I25" s="20">
        <f>Лист1!I25/Лист1!$Y$25</f>
        <v>0</v>
      </c>
      <c r="J25" s="20">
        <f>Лист1!J25/Лист1!$Y$25</f>
        <v>0.3902439024390244</v>
      </c>
      <c r="K25" s="20">
        <f>Лист1!K25/Лист1!$Y$25</f>
        <v>0</v>
      </c>
      <c r="L25" s="20">
        <f>Лист1!L25/Лист1!$Y$25</f>
        <v>0</v>
      </c>
      <c r="M25" s="20">
        <f>Лист1!M25/Лист1!$Y$25</f>
        <v>0</v>
      </c>
      <c r="N25" s="20">
        <f>Лист1!N25/Лист1!$Y$25</f>
        <v>0.68292682926829273</v>
      </c>
      <c r="O25" s="20">
        <f>Лист1!O25/Лист1!$Y$25</f>
        <v>0</v>
      </c>
      <c r="P25" s="20">
        <f>Лист1!P25/Лист1!$Y$25</f>
        <v>0</v>
      </c>
      <c r="Q25" s="20">
        <f>Лист1!Q25/Лист1!$Y$25</f>
        <v>0</v>
      </c>
      <c r="R25" s="20">
        <f>Лист1!R25/Лист1!$Y$25</f>
        <v>0</v>
      </c>
      <c r="S25" s="20">
        <f>Лист1!S25/Лист1!$Y$25</f>
        <v>0</v>
      </c>
      <c r="T25" s="20">
        <f>Лист1!T25/Лист1!$Y$25</f>
        <v>9.7560975609756101E-2</v>
      </c>
      <c r="U25" s="20">
        <f>Лист1!U25/Лист1!$Y$25</f>
        <v>0</v>
      </c>
      <c r="V25" s="20">
        <f>Лист1!V25/Лист1!$Y$25</f>
        <v>0</v>
      </c>
      <c r="W25" s="20">
        <f>Лист1!W25/Лист1!$Y$25</f>
        <v>0</v>
      </c>
      <c r="X25" s="20">
        <f>Лист1!X25/Лист1!$Y$25</f>
        <v>0</v>
      </c>
    </row>
    <row r="26" spans="1:24" x14ac:dyDescent="0.3">
      <c r="A26" s="9">
        <v>17</v>
      </c>
      <c r="B26" s="4" t="s">
        <v>32</v>
      </c>
      <c r="C26" s="20">
        <f>Лист1!C26/Лист1!$Y$26</f>
        <v>0.18604651162790697</v>
      </c>
      <c r="D26" s="20">
        <f>Лист1!D26/Лист1!$Y$26</f>
        <v>1.3953488372093024</v>
      </c>
      <c r="E26" s="20">
        <f>Лист1!E26/Лист1!$Y$26</f>
        <v>9.3023255813953487E-2</v>
      </c>
      <c r="F26" s="20">
        <f>Лист1!F26/Лист1!$Y$26</f>
        <v>0</v>
      </c>
      <c r="G26" s="20">
        <f>Лист1!G26/Лист1!$Y$26</f>
        <v>0.93023255813953487</v>
      </c>
      <c r="H26" s="20">
        <f>Лист1!H26/Лист1!$Y$26</f>
        <v>0</v>
      </c>
      <c r="I26" s="20">
        <f>Лист1!I26/Лист1!$Y$26</f>
        <v>9.3023255813953487E-2</v>
      </c>
      <c r="J26" s="20">
        <f>Лист1!J26/Лист1!$Y$26</f>
        <v>0.27906976744186046</v>
      </c>
      <c r="K26" s="20">
        <f>Лист1!K26/Лист1!$Y$26</f>
        <v>0</v>
      </c>
      <c r="L26" s="20">
        <f>Лист1!L26/Лист1!$Y$26</f>
        <v>0.7441860465116279</v>
      </c>
      <c r="M26" s="20">
        <f>Лист1!M26/Лист1!$Y$26</f>
        <v>0</v>
      </c>
      <c r="N26" s="20">
        <f>Лист1!N26/Лист1!$Y$26</f>
        <v>0</v>
      </c>
      <c r="O26" s="20">
        <f>Лист1!O26/Лист1!$Y$26</f>
        <v>0</v>
      </c>
      <c r="P26" s="20">
        <f>Лист1!P26/Лист1!$Y$26</f>
        <v>0</v>
      </c>
      <c r="Q26" s="20">
        <f>Лист1!Q26/Лист1!$Y$26</f>
        <v>0</v>
      </c>
      <c r="R26" s="20">
        <f>Лист1!R26/Лист1!$Y$26</f>
        <v>0</v>
      </c>
      <c r="S26" s="20">
        <f>Лист1!S26/Лист1!$Y$26</f>
        <v>0</v>
      </c>
      <c r="T26" s="20">
        <f>Лист1!T26/Лист1!$Y$26</f>
        <v>0</v>
      </c>
      <c r="U26" s="20">
        <f>Лист1!U26/Лист1!$Y$26</f>
        <v>0</v>
      </c>
      <c r="V26" s="20">
        <f>Лист1!V26/Лист1!$Y$26</f>
        <v>0.18604651162790697</v>
      </c>
      <c r="W26" s="20">
        <f>Лист1!W26/Лист1!$Y$26</f>
        <v>0</v>
      </c>
      <c r="X26" s="20">
        <f>Лист1!X26/Лист1!$Y$26</f>
        <v>0</v>
      </c>
    </row>
    <row r="27" spans="1:24" x14ac:dyDescent="0.3">
      <c r="A27" s="9">
        <v>18</v>
      </c>
      <c r="B27" s="4" t="s">
        <v>33</v>
      </c>
      <c r="C27" s="20">
        <f>Лист1!C27/Лист1!$Y$27</f>
        <v>0</v>
      </c>
      <c r="D27" s="20">
        <f>Лист1!D27/Лист1!$Y$27</f>
        <v>0</v>
      </c>
      <c r="E27" s="20">
        <f>Лист1!E27/Лист1!$Y$27</f>
        <v>0</v>
      </c>
      <c r="F27" s="20">
        <f>Лист1!F27/Лист1!$Y$27</f>
        <v>0</v>
      </c>
      <c r="G27" s="20">
        <f>Лист1!G27/Лист1!$Y$27</f>
        <v>3.375</v>
      </c>
      <c r="H27" s="20">
        <f>Лист1!H27/Лист1!$Y$27</f>
        <v>0</v>
      </c>
      <c r="I27" s="20">
        <f>Лист1!I27/Лист1!$Y$27</f>
        <v>0</v>
      </c>
      <c r="J27" s="20">
        <f>Лист1!J27/Лист1!$Y$27</f>
        <v>0</v>
      </c>
      <c r="K27" s="20">
        <f>Лист1!K27/Лист1!$Y$27</f>
        <v>0</v>
      </c>
      <c r="L27" s="20">
        <f>Лист1!L27/Лист1!$Y$27</f>
        <v>0.125</v>
      </c>
      <c r="M27" s="20">
        <f>Лист1!M27/Лист1!$Y$27</f>
        <v>0</v>
      </c>
      <c r="N27" s="20">
        <f>Лист1!N27/Лист1!$Y$27</f>
        <v>0</v>
      </c>
      <c r="O27" s="20">
        <f>Лист1!O27/Лист1!$Y$27</f>
        <v>0.25</v>
      </c>
      <c r="P27" s="20">
        <f>Лист1!P27/Лист1!$Y$27</f>
        <v>0</v>
      </c>
      <c r="Q27" s="20">
        <f>Лист1!Q27/Лист1!$Y$27</f>
        <v>0</v>
      </c>
      <c r="R27" s="20">
        <f>Лист1!R27/Лист1!$Y$27</f>
        <v>0</v>
      </c>
      <c r="S27" s="20">
        <f>Лист1!S27/Лист1!$Y$27</f>
        <v>0</v>
      </c>
      <c r="T27" s="20">
        <f>Лист1!T27/Лист1!$Y$27</f>
        <v>0</v>
      </c>
      <c r="U27" s="20">
        <f>Лист1!U27/Лист1!$Y$27</f>
        <v>0</v>
      </c>
      <c r="V27" s="20">
        <f>Лист1!V27/Лист1!$Y$27</f>
        <v>0.125</v>
      </c>
      <c r="W27" s="20">
        <f>Лист1!W27/Лист1!$Y$27</f>
        <v>0</v>
      </c>
      <c r="X27" s="20">
        <f>Лист1!X27/Лист1!$Y$27</f>
        <v>0</v>
      </c>
    </row>
    <row r="28" spans="1:24" x14ac:dyDescent="0.3">
      <c r="A28" s="9">
        <v>19</v>
      </c>
      <c r="B28" s="4" t="s">
        <v>34</v>
      </c>
      <c r="C28" s="20">
        <f>Лист1!C28/Лист1!$Y$28</f>
        <v>0</v>
      </c>
      <c r="D28" s="20">
        <f>Лист1!D28/Лист1!$Y$28</f>
        <v>0.41379310344827586</v>
      </c>
      <c r="E28" s="20">
        <f>Лист1!E28/Лист1!$Y$28</f>
        <v>0</v>
      </c>
      <c r="F28" s="20">
        <f>Лист1!F28/Лист1!$Y$28</f>
        <v>0.13793103448275862</v>
      </c>
      <c r="G28" s="20">
        <f>Лист1!G28/Лист1!$Y$28</f>
        <v>0.96551724137931039</v>
      </c>
      <c r="H28" s="20">
        <f>Лист1!H28/Лист1!$Y$28</f>
        <v>0.27586206896551724</v>
      </c>
      <c r="I28" s="20">
        <f>Лист1!I28/Лист1!$Y$28</f>
        <v>0</v>
      </c>
      <c r="J28" s="20">
        <f>Лист1!J28/Лист1!$Y$28</f>
        <v>0</v>
      </c>
      <c r="K28" s="20">
        <f>Лист1!K28/Лист1!$Y$28</f>
        <v>0</v>
      </c>
      <c r="L28" s="20">
        <f>Лист1!L28/Лист1!$Y$28</f>
        <v>1.6551724137931034</v>
      </c>
      <c r="M28" s="20">
        <f>Лист1!M28/Лист1!$Y$28</f>
        <v>0</v>
      </c>
      <c r="N28" s="20">
        <f>Лист1!N28/Лист1!$Y$28</f>
        <v>0</v>
      </c>
      <c r="O28" s="20">
        <f>Лист1!O28/Лист1!$Y$28</f>
        <v>0</v>
      </c>
      <c r="P28" s="20">
        <f>Лист1!P28/Лист1!$Y$28</f>
        <v>0</v>
      </c>
      <c r="Q28" s="20">
        <f>Лист1!Q28/Лист1!$Y$28</f>
        <v>0</v>
      </c>
      <c r="R28" s="20">
        <f>Лист1!R28/Лист1!$Y$28</f>
        <v>0</v>
      </c>
      <c r="S28" s="20">
        <f>Лист1!S28/Лист1!$Y$28</f>
        <v>0</v>
      </c>
      <c r="T28" s="20">
        <f>Лист1!T28/Лист1!$Y$28</f>
        <v>0</v>
      </c>
      <c r="U28" s="20">
        <f>Лист1!U28/Лист1!$Y$28</f>
        <v>0</v>
      </c>
      <c r="V28" s="20">
        <f>Лист1!V28/Лист1!$Y$28</f>
        <v>0</v>
      </c>
      <c r="W28" s="20">
        <f>Лист1!W28/Лист1!$Y$28</f>
        <v>0.41379310344827586</v>
      </c>
      <c r="X28" s="20">
        <f>Лист1!X28/Лист1!$Y$28</f>
        <v>0</v>
      </c>
    </row>
    <row r="29" spans="1:24" x14ac:dyDescent="0.3">
      <c r="A29" s="9">
        <v>20</v>
      </c>
      <c r="B29" s="4" t="s">
        <v>35</v>
      </c>
      <c r="C29" s="20">
        <f>Лист1!C29/Лист1!$Y$29</f>
        <v>8.8888888888888892E-2</v>
      </c>
      <c r="D29" s="20">
        <f>Лист1!D29/Лист1!$Y$29</f>
        <v>0</v>
      </c>
      <c r="E29" s="20">
        <f>Лист1!E29/Лист1!$Y$29</f>
        <v>1.1555555555555554</v>
      </c>
      <c r="F29" s="20">
        <f>Лист1!F29/Лист1!$Y$29</f>
        <v>0.17777777777777778</v>
      </c>
      <c r="G29" s="20">
        <f>Лист1!G29/Лист1!$Y$29</f>
        <v>0</v>
      </c>
      <c r="H29" s="20">
        <f>Лист1!H29/Лист1!$Y$29</f>
        <v>0</v>
      </c>
      <c r="I29" s="20">
        <f>Лист1!I29/Лист1!$Y$29</f>
        <v>0</v>
      </c>
      <c r="J29" s="20">
        <f>Лист1!J29/Лист1!$Y$29</f>
        <v>0</v>
      </c>
      <c r="K29" s="20">
        <f>Лист1!K29/Лист1!$Y$29</f>
        <v>8.8888888888888892E-2</v>
      </c>
      <c r="L29" s="20">
        <f>Лист1!L29/Лист1!$Y$29</f>
        <v>4.177777777777778</v>
      </c>
      <c r="M29" s="20">
        <f>Лист1!M29/Лист1!$Y$29</f>
        <v>0</v>
      </c>
      <c r="N29" s="20">
        <f>Лист1!N29/Лист1!$Y$29</f>
        <v>4.6222222222222218</v>
      </c>
      <c r="O29" s="20">
        <f>Лист1!O29/Лист1!$Y$29</f>
        <v>0</v>
      </c>
      <c r="P29" s="20">
        <f>Лист1!P29/Лист1!$Y$29</f>
        <v>0</v>
      </c>
      <c r="Q29" s="20">
        <f>Лист1!Q29/Лист1!$Y$29</f>
        <v>0</v>
      </c>
      <c r="R29" s="20">
        <f>Лист1!R29/Лист1!$Y$29</f>
        <v>0</v>
      </c>
      <c r="S29" s="20">
        <f>Лист1!S29/Лист1!$Y$29</f>
        <v>0</v>
      </c>
      <c r="T29" s="20">
        <f>Лист1!T29/Лист1!$Y$29</f>
        <v>8.8888888888888892E-2</v>
      </c>
      <c r="U29" s="20">
        <f>Лист1!U29/Лист1!$Y$29</f>
        <v>0</v>
      </c>
      <c r="V29" s="20">
        <f>Лист1!V29/Лист1!$Y$29</f>
        <v>0.26666666666666666</v>
      </c>
      <c r="W29" s="20">
        <f>Лист1!W29/Лист1!$Y$29</f>
        <v>0</v>
      </c>
      <c r="X29" s="20">
        <f>Лист1!X29/Лист1!$Y$29</f>
        <v>0</v>
      </c>
    </row>
    <row r="30" spans="1:24" x14ac:dyDescent="0.3">
      <c r="A30" s="9">
        <v>21</v>
      </c>
      <c r="B30" s="4" t="s">
        <v>36</v>
      </c>
      <c r="C30" s="20">
        <f>Лист1!C30/Лист1!$Y$30</f>
        <v>0</v>
      </c>
      <c r="D30" s="20">
        <f>Лист1!D30/Лист1!$Y$30</f>
        <v>0</v>
      </c>
      <c r="E30" s="20">
        <f>Лист1!E30/Лист1!$Y$30</f>
        <v>0</v>
      </c>
      <c r="F30" s="20">
        <f>Лист1!F30/Лист1!$Y$30</f>
        <v>0</v>
      </c>
      <c r="G30" s="20">
        <f>Лист1!G30/Лист1!$Y$30</f>
        <v>0</v>
      </c>
      <c r="H30" s="20">
        <f>Лист1!H30/Лист1!$Y$30</f>
        <v>0</v>
      </c>
      <c r="I30" s="20">
        <f>Лист1!I30/Лист1!$Y$30</f>
        <v>0</v>
      </c>
      <c r="J30" s="20">
        <f>Лист1!J30/Лист1!$Y$30</f>
        <v>0.18604651162790697</v>
      </c>
      <c r="K30" s="20">
        <f>Лист1!K30/Лист1!$Y$30</f>
        <v>0</v>
      </c>
      <c r="L30" s="20">
        <f>Лист1!L30/Лист1!$Y$30</f>
        <v>0</v>
      </c>
      <c r="M30" s="20">
        <f>Лист1!M30/Лист1!$Y$30</f>
        <v>0</v>
      </c>
      <c r="N30" s="20">
        <f>Лист1!N30/Лист1!$Y$30</f>
        <v>0</v>
      </c>
      <c r="O30" s="20">
        <f>Лист1!O30/Лист1!$Y$30</f>
        <v>0</v>
      </c>
      <c r="P30" s="20">
        <f>Лист1!P30/Лист1!$Y$30</f>
        <v>0</v>
      </c>
      <c r="Q30" s="20">
        <f>Лист1!Q30/Лист1!$Y$30</f>
        <v>0</v>
      </c>
      <c r="R30" s="20">
        <f>Лист1!R30/Лист1!$Y$30</f>
        <v>0</v>
      </c>
      <c r="S30" s="20">
        <f>Лист1!S30/Лист1!$Y$30</f>
        <v>0</v>
      </c>
      <c r="T30" s="20">
        <f>Лист1!T30/Лист1!$Y$30</f>
        <v>0</v>
      </c>
      <c r="U30" s="20">
        <f>Лист1!U30/Лист1!$Y$30</f>
        <v>0</v>
      </c>
      <c r="V30" s="20">
        <f>Лист1!V30/Лист1!$Y$30</f>
        <v>0</v>
      </c>
      <c r="W30" s="20">
        <f>Лист1!W30/Лист1!$Y$30</f>
        <v>0</v>
      </c>
      <c r="X30" s="20">
        <f>Лист1!X30/Лист1!$Y$30</f>
        <v>0</v>
      </c>
    </row>
    <row r="31" spans="1:24" x14ac:dyDescent="0.3">
      <c r="B31" s="6" t="s">
        <v>37</v>
      </c>
      <c r="C31" s="21">
        <f>Лист1!C31/Лист1!$Y$31</f>
        <v>6.4102564102564097E-2</v>
      </c>
      <c r="D31" s="21">
        <f>Лист1!D31/Лист1!$Y$31</f>
        <v>0.5</v>
      </c>
      <c r="E31" s="21">
        <f>Лист1!E31/Лист1!$Y$31</f>
        <v>0.21794871794871795</v>
      </c>
      <c r="F31" s="21">
        <f>Лист1!F31/Лист1!$Y$31</f>
        <v>6.4102564102564097E-2</v>
      </c>
      <c r="G31" s="21">
        <f>Лист1!G31/Лист1!$Y$31</f>
        <v>1.1794871794871795</v>
      </c>
      <c r="H31" s="21">
        <f>Лист1!H31/Лист1!$Y$31</f>
        <v>8.9743589743589744E-2</v>
      </c>
      <c r="I31" s="21">
        <f>Лист1!I31/Лист1!$Y$31</f>
        <v>1.282051282051282E-2</v>
      </c>
      <c r="J31" s="21">
        <f>Лист1!J31/Лист1!$Y$31</f>
        <v>0.11538461538461539</v>
      </c>
      <c r="K31" s="21">
        <f>Лист1!K31/Лист1!$Y$31</f>
        <v>1.282051282051282E-2</v>
      </c>
      <c r="L31" s="21">
        <f>Лист1!L31/Лист1!$Y$31</f>
        <v>0.88461538461538458</v>
      </c>
      <c r="M31" s="21">
        <f>Лист1!M31/Лист1!$Y$31</f>
        <v>0</v>
      </c>
      <c r="N31" s="21">
        <f>Лист1!N31/Лист1!$Y$31</f>
        <v>1.0128205128205128</v>
      </c>
      <c r="O31" s="21">
        <f>Лист1!O31/Лист1!$Y$31</f>
        <v>7.6923076923076927E-2</v>
      </c>
      <c r="P31" s="21">
        <f>Лист1!P31/Лист1!$Y$31</f>
        <v>0</v>
      </c>
      <c r="Q31" s="21">
        <f>Лист1!Q31/Лист1!$Y$31</f>
        <v>0</v>
      </c>
      <c r="R31" s="21">
        <f>Лист1!R31/Лист1!$Y$31</f>
        <v>1.282051282051282E-2</v>
      </c>
      <c r="S31" s="21">
        <f>Лист1!S31/Лист1!$Y$31</f>
        <v>0</v>
      </c>
      <c r="T31" s="21">
        <f>Лист1!T31/Лист1!$Y$31</f>
        <v>2.564102564102564E-2</v>
      </c>
      <c r="U31" s="21">
        <f>Лист1!U31/Лист1!$Y$31</f>
        <v>0</v>
      </c>
      <c r="V31" s="21">
        <f>Лист1!V31/Лист1!$Y$31</f>
        <v>7.6923076923076927E-2</v>
      </c>
      <c r="W31" s="21">
        <f>Лист1!W31/Лист1!$Y$31</f>
        <v>3.8461538461538464E-2</v>
      </c>
      <c r="X31" s="21">
        <f>Лист1!X31/Лист1!$Y$31</f>
        <v>0</v>
      </c>
    </row>
    <row r="32" spans="1:24" x14ac:dyDescent="0.3">
      <c r="A32" s="9">
        <v>22</v>
      </c>
      <c r="B32" s="4" t="s">
        <v>38</v>
      </c>
      <c r="C32" s="20">
        <f>Лист1!C32/Лист1!$Y$32</f>
        <v>0</v>
      </c>
      <c r="D32" s="20">
        <f>Лист1!D32/Лист1!$Y$32</f>
        <v>0</v>
      </c>
      <c r="E32" s="20">
        <f>Лист1!E32/Лист1!$Y$32</f>
        <v>0</v>
      </c>
      <c r="F32" s="20">
        <f>Лист1!F32/Лист1!$Y$32</f>
        <v>1.7435897435897436</v>
      </c>
      <c r="G32" s="20">
        <f>Лист1!G32/Лист1!$Y$32</f>
        <v>1.1282051282051282</v>
      </c>
      <c r="H32" s="20">
        <f>Лист1!H32/Лист1!$Y$32</f>
        <v>0</v>
      </c>
      <c r="I32" s="20">
        <f>Лист1!I32/Лист1!$Y$32</f>
        <v>0</v>
      </c>
      <c r="J32" s="20">
        <f>Лист1!J32/Лист1!$Y$32</f>
        <v>2.1538461538461537</v>
      </c>
      <c r="K32" s="20">
        <f>Лист1!K32/Лист1!$Y$32</f>
        <v>0.10256410256410256</v>
      </c>
      <c r="L32" s="20">
        <f>Лист1!L32/Лист1!$Y$32</f>
        <v>3.0769230769230771</v>
      </c>
      <c r="M32" s="20">
        <f>Лист1!M32/Лист1!$Y$32</f>
        <v>0</v>
      </c>
      <c r="N32" s="20">
        <f>Лист1!N32/Лист1!$Y$32</f>
        <v>0</v>
      </c>
      <c r="O32" s="20">
        <f>Лист1!O32/Лист1!$Y$32</f>
        <v>0.41025641025641024</v>
      </c>
      <c r="P32" s="20">
        <f>Лист1!P32/Лист1!$Y$32</f>
        <v>0</v>
      </c>
      <c r="Q32" s="20">
        <f>Лист1!Q32/Лист1!$Y$32</f>
        <v>0.10256410256410256</v>
      </c>
      <c r="R32" s="20">
        <f>Лист1!R32/Лист1!$Y$32</f>
        <v>0</v>
      </c>
      <c r="S32" s="20">
        <f>Лист1!S32/Лист1!$Y$32</f>
        <v>0</v>
      </c>
      <c r="T32" s="20">
        <f>Лист1!T32/Лист1!$Y$32</f>
        <v>0</v>
      </c>
      <c r="U32" s="20">
        <f>Лист1!U32/Лист1!$Y$32</f>
        <v>0</v>
      </c>
      <c r="V32" s="20">
        <f>Лист1!V32/Лист1!$Y$32</f>
        <v>0.20512820512820512</v>
      </c>
      <c r="W32" s="20">
        <f>Лист1!W32/Лист1!$Y$32</f>
        <v>0</v>
      </c>
      <c r="X32" s="20">
        <f>Лист1!X32/Лист1!$Y$32</f>
        <v>0</v>
      </c>
    </row>
    <row r="33" spans="1:24" x14ac:dyDescent="0.3">
      <c r="A33" s="9">
        <v>23</v>
      </c>
      <c r="B33" s="4" t="s">
        <v>39</v>
      </c>
      <c r="C33" s="20">
        <f>Лист1!C33/Лист1!$Y$33</f>
        <v>0.15384615384615385</v>
      </c>
      <c r="D33" s="20">
        <f>Лист1!D33/Лист1!$Y$33</f>
        <v>0.92307692307692313</v>
      </c>
      <c r="E33" s="20">
        <f>Лист1!E33/Лист1!$Y$33</f>
        <v>0.15384615384615385</v>
      </c>
      <c r="F33" s="20">
        <f>Лист1!F33/Лист1!$Y$33</f>
        <v>1.1538461538461537</v>
      </c>
      <c r="G33" s="20">
        <f>Лист1!G33/Лист1!$Y$33</f>
        <v>0</v>
      </c>
      <c r="H33" s="20">
        <f>Лист1!H33/Лист1!$Y$33</f>
        <v>7.6923076923076927E-2</v>
      </c>
      <c r="I33" s="20">
        <f>Лист1!I33/Лист1!$Y$33</f>
        <v>0</v>
      </c>
      <c r="J33" s="20">
        <f>Лист1!J33/Лист1!$Y$33</f>
        <v>1.3846153846153846</v>
      </c>
      <c r="K33" s="20">
        <f>Лист1!K33/Лист1!$Y$33</f>
        <v>7.6923076923076927E-2</v>
      </c>
      <c r="L33" s="20">
        <f>Лист1!L33/Лист1!$Y$33</f>
        <v>4.615384615384615</v>
      </c>
      <c r="M33" s="20">
        <f>Лист1!M33/Лист1!$Y$33</f>
        <v>0</v>
      </c>
      <c r="N33" s="20">
        <f>Лист1!N33/Лист1!$Y$33</f>
        <v>2.6923076923076925</v>
      </c>
      <c r="O33" s="20">
        <f>Лист1!O33/Лист1!$Y$33</f>
        <v>7.6923076923076927E-2</v>
      </c>
      <c r="P33" s="20">
        <f>Лист1!P33/Лист1!$Y$33</f>
        <v>7.6923076923076927E-2</v>
      </c>
      <c r="Q33" s="20">
        <f>Лист1!Q33/Лист1!$Y$33</f>
        <v>0</v>
      </c>
      <c r="R33" s="20">
        <f>Лист1!R33/Лист1!$Y$33</f>
        <v>0</v>
      </c>
      <c r="S33" s="20">
        <f>Лист1!S33/Лист1!$Y$33</f>
        <v>0</v>
      </c>
      <c r="T33" s="20">
        <f>Лист1!T33/Лист1!$Y$33</f>
        <v>0</v>
      </c>
      <c r="U33" s="20">
        <f>Лист1!U33/Лист1!$Y$33</f>
        <v>0</v>
      </c>
      <c r="V33" s="20">
        <f>Лист1!V33/Лист1!$Y$33</f>
        <v>0.69230769230769229</v>
      </c>
      <c r="W33" s="20">
        <f>Лист1!W33/Лист1!$Y$33</f>
        <v>0</v>
      </c>
      <c r="X33" s="20">
        <f>Лист1!X33/Лист1!$Y$33</f>
        <v>7.6923076923076927E-2</v>
      </c>
    </row>
    <row r="34" spans="1:24" x14ac:dyDescent="0.3">
      <c r="A34" s="9">
        <v>24</v>
      </c>
      <c r="B34" s="4" t="s">
        <v>40</v>
      </c>
      <c r="C34" s="20">
        <f>Лист1!C34/Лист1!$Y$34</f>
        <v>0</v>
      </c>
      <c r="D34" s="20">
        <f>Лист1!D34/Лист1!$Y$34</f>
        <v>0</v>
      </c>
      <c r="E34" s="20">
        <f>Лист1!E34/Лист1!$Y$34</f>
        <v>0</v>
      </c>
      <c r="F34" s="20">
        <f>Лист1!F34/Лист1!$Y$34</f>
        <v>0.42857142857142855</v>
      </c>
      <c r="G34" s="20">
        <f>Лист1!G34/Лист1!$Y$34</f>
        <v>0</v>
      </c>
      <c r="H34" s="20">
        <f>Лист1!H34/Лист1!$Y$34</f>
        <v>0</v>
      </c>
      <c r="I34" s="20">
        <f>Лист1!I34/Лист1!$Y$34</f>
        <v>0</v>
      </c>
      <c r="J34" s="20">
        <f>Лист1!J34/Лист1!$Y$34</f>
        <v>0</v>
      </c>
      <c r="K34" s="20">
        <f>Лист1!K34/Лист1!$Y$34</f>
        <v>0</v>
      </c>
      <c r="L34" s="20">
        <f>Лист1!L34/Лист1!$Y$34</f>
        <v>1.7142857142857142</v>
      </c>
      <c r="M34" s="20">
        <f>Лист1!M34/Лист1!$Y$34</f>
        <v>0</v>
      </c>
      <c r="N34" s="20">
        <f>Лист1!N34/Лист1!$Y$34</f>
        <v>0</v>
      </c>
      <c r="O34" s="20">
        <f>Лист1!O34/Лист1!$Y$34</f>
        <v>0.5714285714285714</v>
      </c>
      <c r="P34" s="20">
        <f>Лист1!P34/Лист1!$Y$34</f>
        <v>0</v>
      </c>
      <c r="Q34" s="20">
        <f>Лист1!Q34/Лист1!$Y$34</f>
        <v>0</v>
      </c>
      <c r="R34" s="20">
        <f>Лист1!R34/Лист1!$Y$34</f>
        <v>0</v>
      </c>
      <c r="S34" s="20">
        <f>Лист1!S34/Лист1!$Y$34</f>
        <v>0</v>
      </c>
      <c r="T34" s="20">
        <f>Лист1!T34/Лист1!$Y$34</f>
        <v>0</v>
      </c>
      <c r="U34" s="20">
        <f>Лист1!U34/Лист1!$Y$34</f>
        <v>0</v>
      </c>
      <c r="V34" s="20">
        <f>Лист1!V34/Лист1!$Y$34</f>
        <v>0</v>
      </c>
      <c r="W34" s="20">
        <f>Лист1!W34/Лист1!$Y$34</f>
        <v>0.14285714285714285</v>
      </c>
      <c r="X34" s="20">
        <f>Лист1!X34/Лист1!$Y$34</f>
        <v>0</v>
      </c>
    </row>
    <row r="35" spans="1:24" x14ac:dyDescent="0.3">
      <c r="A35" s="9">
        <v>25</v>
      </c>
      <c r="B35" s="4" t="s">
        <v>41</v>
      </c>
      <c r="C35" s="20">
        <f>Лист1!C35/Лист1!$Y$35</f>
        <v>0</v>
      </c>
      <c r="D35" s="20">
        <f>Лист1!D35/Лист1!$Y$35</f>
        <v>0.23529411764705882</v>
      </c>
      <c r="E35" s="20">
        <f>Лист1!E35/Лист1!$Y$35</f>
        <v>0</v>
      </c>
      <c r="F35" s="20">
        <f>Лист1!F35/Лист1!$Y$35</f>
        <v>0</v>
      </c>
      <c r="G35" s="20">
        <f>Лист1!G35/Лист1!$Y$35</f>
        <v>0.11764705882352941</v>
      </c>
      <c r="H35" s="20">
        <f>Лист1!H35/Лист1!$Y$35</f>
        <v>0</v>
      </c>
      <c r="I35" s="20">
        <f>Лист1!I35/Лист1!$Y$35</f>
        <v>0.11764705882352941</v>
      </c>
      <c r="J35" s="20">
        <f>Лист1!J35/Лист1!$Y$35</f>
        <v>0</v>
      </c>
      <c r="K35" s="20">
        <f>Лист1!K35/Лист1!$Y$35</f>
        <v>0</v>
      </c>
      <c r="L35" s="20">
        <f>Лист1!L35/Лист1!$Y$35</f>
        <v>4.4705882352941178</v>
      </c>
      <c r="M35" s="20">
        <f>Лист1!M35/Лист1!$Y$35</f>
        <v>0</v>
      </c>
      <c r="N35" s="20">
        <f>Лист1!N35/Лист1!$Y$35</f>
        <v>4.117647058823529</v>
      </c>
      <c r="O35" s="20">
        <f>Лист1!O35/Лист1!$Y$35</f>
        <v>0</v>
      </c>
      <c r="P35" s="20">
        <f>Лист1!P35/Лист1!$Y$35</f>
        <v>0</v>
      </c>
      <c r="Q35" s="20">
        <f>Лист1!Q35/Лист1!$Y$35</f>
        <v>0</v>
      </c>
      <c r="R35" s="20">
        <f>Лист1!R35/Лист1!$Y$35</f>
        <v>0</v>
      </c>
      <c r="S35" s="20">
        <f>Лист1!S35/Лист1!$Y$35</f>
        <v>0</v>
      </c>
      <c r="T35" s="20">
        <f>Лист1!T35/Лист1!$Y$35</f>
        <v>0</v>
      </c>
      <c r="U35" s="20">
        <f>Лист1!U35/Лист1!$Y$35</f>
        <v>0</v>
      </c>
      <c r="V35" s="20">
        <f>Лист1!V35/Лист1!$Y$35</f>
        <v>0.23529411764705882</v>
      </c>
      <c r="W35" s="20">
        <f>Лист1!W35/Лист1!$Y$35</f>
        <v>0</v>
      </c>
      <c r="X35" s="20">
        <f>Лист1!X35/Лист1!$Y$35</f>
        <v>0</v>
      </c>
    </row>
    <row r="36" spans="1:24" x14ac:dyDescent="0.3">
      <c r="A36" s="4"/>
      <c r="B36" s="8" t="s">
        <v>42</v>
      </c>
      <c r="C36" s="21">
        <f>Лист1!C36/Лист1!$Y$36</f>
        <v>5.2287581699346407E-2</v>
      </c>
      <c r="D36" s="21">
        <f>Лист1!D36/Лист1!$Y$36</f>
        <v>0.36601307189542481</v>
      </c>
      <c r="E36" s="21">
        <f>Лист1!E36/Лист1!$Y$36</f>
        <v>5.2287581699346407E-2</v>
      </c>
      <c r="F36" s="21">
        <f>Лист1!F36/Лист1!$Y$36</f>
        <v>0.91503267973856206</v>
      </c>
      <c r="G36" s="21">
        <f>Лист1!G36/Лист1!$Y$36</f>
        <v>0.31372549019607843</v>
      </c>
      <c r="H36" s="21">
        <f>Лист1!H36/Лист1!$Y$36</f>
        <v>2.6143790849673203E-2</v>
      </c>
      <c r="I36" s="21">
        <f>Лист1!I36/Лист1!$Y$36</f>
        <v>2.6143790849673203E-2</v>
      </c>
      <c r="J36" s="21">
        <f>Лист1!J36/Лист1!$Y$36</f>
        <v>1.0196078431372548</v>
      </c>
      <c r="K36" s="21">
        <f>Лист1!K36/Лист1!$Y$36</f>
        <v>5.2287581699346407E-2</v>
      </c>
      <c r="L36" s="21">
        <f>Лист1!L36/Лист1!$Y$36</f>
        <v>3.6601307189542482</v>
      </c>
      <c r="M36" s="21">
        <f>Лист1!M36/Лист1!$Y$36</f>
        <v>0</v>
      </c>
      <c r="N36" s="21">
        <f>Лист1!N36/Лист1!$Y$36</f>
        <v>1.8300653594771241</v>
      </c>
      <c r="O36" s="21">
        <f>Лист1!O36/Лист1!$Y$36</f>
        <v>0.23529411764705882</v>
      </c>
      <c r="P36" s="21">
        <f>Лист1!P36/Лист1!$Y$36</f>
        <v>2.6143790849673203E-2</v>
      </c>
      <c r="Q36" s="21">
        <f>Лист1!Q36/Лист1!$Y$36</f>
        <v>2.6143790849673203E-2</v>
      </c>
      <c r="R36" s="21">
        <f>Лист1!R36/Лист1!$Y$36</f>
        <v>0</v>
      </c>
      <c r="S36" s="21">
        <f>Лист1!S36/Лист1!$Y$36</f>
        <v>0</v>
      </c>
      <c r="T36" s="21">
        <f>Лист1!T36/Лист1!$Y$36</f>
        <v>0</v>
      </c>
      <c r="U36" s="21">
        <f>Лист1!U36/Лист1!$Y$36</f>
        <v>0</v>
      </c>
      <c r="V36" s="21">
        <f>Лист1!V36/Лист1!$Y$36</f>
        <v>0.33986928104575165</v>
      </c>
      <c r="W36" s="21">
        <f>Лист1!W36/Лист1!$Y$36</f>
        <v>2.6143790849673203E-2</v>
      </c>
      <c r="X36" s="21">
        <f>Лист1!X36/Лист1!$Y$36</f>
        <v>2.6143790849673203E-2</v>
      </c>
    </row>
    <row r="37" spans="1:24" x14ac:dyDescent="0.3">
      <c r="A37" s="9">
        <v>26</v>
      </c>
      <c r="B37" s="4" t="s">
        <v>43</v>
      </c>
      <c r="C37" s="20">
        <f>Лист1!C37/Лист1!$Y$37</f>
        <v>0</v>
      </c>
      <c r="D37" s="20">
        <f>Лист1!D37/Лист1!$Y$37</f>
        <v>0.22222222222222221</v>
      </c>
      <c r="E37" s="20">
        <f>Лист1!E37/Лист1!$Y$37</f>
        <v>0</v>
      </c>
      <c r="F37" s="20">
        <f>Лист1!F37/Лист1!$Y$37</f>
        <v>0</v>
      </c>
      <c r="G37" s="20">
        <f>Лист1!G37/Лист1!$Y$37</f>
        <v>2.8888888888888888</v>
      </c>
      <c r="H37" s="20">
        <f>Лист1!H37/Лист1!$Y$37</f>
        <v>0</v>
      </c>
      <c r="I37" s="20">
        <f>Лист1!I37/Лист1!$Y$37</f>
        <v>0</v>
      </c>
      <c r="J37" s="20">
        <f>Лист1!J37/Лист1!$Y$37</f>
        <v>0</v>
      </c>
      <c r="K37" s="20">
        <f>Лист1!K37/Лист1!$Y$37</f>
        <v>0</v>
      </c>
      <c r="L37" s="20">
        <f>Лист1!L37/Лист1!$Y$37</f>
        <v>0</v>
      </c>
      <c r="M37" s="20">
        <f>Лист1!M37/Лист1!$Y$37</f>
        <v>0</v>
      </c>
      <c r="N37" s="20">
        <f>Лист1!N37/Лист1!$Y$37</f>
        <v>2.1111111111111112</v>
      </c>
      <c r="O37" s="20">
        <f>Лист1!O37/Лист1!$Y$37</f>
        <v>0.1111111111111111</v>
      </c>
      <c r="P37" s="20">
        <f>Лист1!P37/Лист1!$Y$37</f>
        <v>0.22222222222222221</v>
      </c>
      <c r="Q37" s="20">
        <f>Лист1!Q37/Лист1!$Y$37</f>
        <v>0</v>
      </c>
      <c r="R37" s="20">
        <f>Лист1!R37/Лист1!$Y$37</f>
        <v>0</v>
      </c>
      <c r="S37" s="20">
        <f>Лист1!S37/Лист1!$Y$37</f>
        <v>0</v>
      </c>
      <c r="T37" s="20">
        <f>Лист1!T37/Лист1!$Y$37</f>
        <v>0</v>
      </c>
      <c r="U37" s="20">
        <f>Лист1!U37/Лист1!$Y$37</f>
        <v>0</v>
      </c>
      <c r="V37" s="20">
        <f>Лист1!V37/Лист1!$Y$37</f>
        <v>0</v>
      </c>
      <c r="W37" s="20">
        <f>Лист1!W37/Лист1!$Y$37</f>
        <v>0.1111111111111111</v>
      </c>
      <c r="X37" s="20">
        <f>Лист1!X37/Лист1!$Y$37</f>
        <v>0</v>
      </c>
    </row>
    <row r="38" spans="1:24" x14ac:dyDescent="0.3">
      <c r="A38" s="9">
        <v>27</v>
      </c>
      <c r="B38" s="4" t="s">
        <v>44</v>
      </c>
      <c r="C38" s="20">
        <f>Лист1!C38/Лист1!$Y$38</f>
        <v>0</v>
      </c>
      <c r="D38" s="20">
        <f>Лист1!D38/Лист1!$Y$38</f>
        <v>0.34285714285714286</v>
      </c>
      <c r="E38" s="20">
        <f>Лист1!E38/Лист1!$Y$38</f>
        <v>0</v>
      </c>
      <c r="F38" s="20">
        <f>Лист1!F38/Лист1!$Y$38</f>
        <v>0</v>
      </c>
      <c r="G38" s="20">
        <f>Лист1!G38/Лист1!$Y$38</f>
        <v>0.45714285714285713</v>
      </c>
      <c r="H38" s="20">
        <f>Лист1!H38/Лист1!$Y$38</f>
        <v>0</v>
      </c>
      <c r="I38" s="20">
        <f>Лист1!I38/Лист1!$Y$38</f>
        <v>0</v>
      </c>
      <c r="J38" s="20">
        <f>Лист1!J38/Лист1!$Y$38</f>
        <v>0</v>
      </c>
      <c r="K38" s="20">
        <f>Лист1!K38/Лист1!$Y$38</f>
        <v>0</v>
      </c>
      <c r="L38" s="20">
        <f>Лист1!L38/Лист1!$Y$38</f>
        <v>0.11428571428571428</v>
      </c>
      <c r="M38" s="20">
        <f>Лист1!M38/Лист1!$Y$38</f>
        <v>0</v>
      </c>
      <c r="N38" s="20">
        <f>Лист1!N38/Лист1!$Y$38</f>
        <v>0.5714285714285714</v>
      </c>
      <c r="O38" s="20">
        <f>Лист1!O38/Лист1!$Y$38</f>
        <v>0</v>
      </c>
      <c r="P38" s="20">
        <f>Лист1!P38/Лист1!$Y$38</f>
        <v>0</v>
      </c>
      <c r="Q38" s="20">
        <f>Лист1!Q38/Лист1!$Y$38</f>
        <v>0</v>
      </c>
      <c r="R38" s="20">
        <f>Лист1!R38/Лист1!$Y$38</f>
        <v>0</v>
      </c>
      <c r="S38" s="20">
        <f>Лист1!S38/Лист1!$Y$38</f>
        <v>0</v>
      </c>
      <c r="T38" s="20">
        <f>Лист1!T38/Лист1!$Y$38</f>
        <v>0</v>
      </c>
      <c r="U38" s="20">
        <f>Лист1!U38/Лист1!$Y$38</f>
        <v>0</v>
      </c>
      <c r="V38" s="20">
        <f>Лист1!V38/Лист1!$Y$38</f>
        <v>0.45714285714285713</v>
      </c>
      <c r="W38" s="20">
        <f>Лист1!W38/Лист1!$Y$38</f>
        <v>0</v>
      </c>
      <c r="X38" s="20">
        <f>Лист1!X38/Лист1!$Y$38</f>
        <v>0</v>
      </c>
    </row>
    <row r="39" spans="1:24" x14ac:dyDescent="0.3">
      <c r="A39" s="9">
        <v>28</v>
      </c>
      <c r="B39" s="4" t="s">
        <v>45</v>
      </c>
      <c r="C39" s="20">
        <f>Лист1!C39/Лист1!$Y$39</f>
        <v>0.1</v>
      </c>
      <c r="D39" s="20">
        <f>Лист1!D39/Лист1!$Y$39</f>
        <v>0.3</v>
      </c>
      <c r="E39" s="20">
        <f>Лист1!E39/Лист1!$Y$39</f>
        <v>0</v>
      </c>
      <c r="F39" s="20">
        <f>Лист1!F39/Лист1!$Y$39</f>
        <v>0.2</v>
      </c>
      <c r="G39" s="20">
        <f>Лист1!G39/Лист1!$Y$39</f>
        <v>0</v>
      </c>
      <c r="H39" s="20">
        <f>Лист1!H39/Лист1!$Y$39</f>
        <v>0</v>
      </c>
      <c r="I39" s="20">
        <f>Лист1!I39/Лист1!$Y$39</f>
        <v>0</v>
      </c>
      <c r="J39" s="20">
        <f>Лист1!J39/Лист1!$Y$39</f>
        <v>0</v>
      </c>
      <c r="K39" s="20">
        <f>Лист1!K39/Лист1!$Y$39</f>
        <v>0</v>
      </c>
      <c r="L39" s="20">
        <f>Лист1!L39/Лист1!$Y$39</f>
        <v>0.8</v>
      </c>
      <c r="M39" s="20">
        <f>Лист1!M39/Лист1!$Y$39</f>
        <v>0</v>
      </c>
      <c r="N39" s="20">
        <f>Лист1!N39/Лист1!$Y$39</f>
        <v>1.1000000000000001</v>
      </c>
      <c r="O39" s="20">
        <f>Лист1!O39/Лист1!$Y$39</f>
        <v>0</v>
      </c>
      <c r="P39" s="20">
        <f>Лист1!P39/Лист1!$Y$39</f>
        <v>0</v>
      </c>
      <c r="Q39" s="20">
        <f>Лист1!Q39/Лист1!$Y$39</f>
        <v>0</v>
      </c>
      <c r="R39" s="20">
        <f>Лист1!R39/Лист1!$Y$39</f>
        <v>0</v>
      </c>
      <c r="S39" s="20">
        <f>Лист1!S39/Лист1!$Y$39</f>
        <v>0</v>
      </c>
      <c r="T39" s="20">
        <f>Лист1!T39/Лист1!$Y$39</f>
        <v>0</v>
      </c>
      <c r="U39" s="20">
        <f>Лист1!U39/Лист1!$Y$39</f>
        <v>0</v>
      </c>
      <c r="V39" s="20">
        <f>Лист1!V39/Лист1!$Y$39</f>
        <v>0.3</v>
      </c>
      <c r="W39" s="20">
        <f>Лист1!W39/Лист1!$Y$39</f>
        <v>0</v>
      </c>
      <c r="X39" s="20">
        <f>Лист1!X39/Лист1!$Y$39</f>
        <v>0</v>
      </c>
    </row>
    <row r="40" spans="1:24" x14ac:dyDescent="0.3">
      <c r="A40" s="9">
        <v>29</v>
      </c>
      <c r="B40" s="5" t="s">
        <v>46</v>
      </c>
      <c r="C40" s="20">
        <f>Лист1!C40/Лист1!$Y$40</f>
        <v>0</v>
      </c>
      <c r="D40" s="20">
        <f>Лист1!D40/Лист1!$Y$40</f>
        <v>0</v>
      </c>
      <c r="E40" s="20">
        <f>Лист1!E40/Лист1!$Y$40</f>
        <v>0</v>
      </c>
      <c r="F40" s="20">
        <f>Лист1!F40/Лист1!$Y$40</f>
        <v>0</v>
      </c>
      <c r="G40" s="20">
        <f>Лист1!G40/Лист1!$Y$40</f>
        <v>2.7058823529411766</v>
      </c>
      <c r="H40" s="20">
        <f>Лист1!H40/Лист1!$Y$40</f>
        <v>0</v>
      </c>
      <c r="I40" s="20">
        <f>Лист1!I40/Лист1!$Y$40</f>
        <v>0.11764705882352941</v>
      </c>
      <c r="J40" s="20">
        <f>Лист1!J40/Лист1!$Y$40</f>
        <v>0</v>
      </c>
      <c r="K40" s="20">
        <f>Лист1!K40/Лист1!$Y$40</f>
        <v>0</v>
      </c>
      <c r="L40" s="20">
        <f>Лист1!L40/Лист1!$Y$40</f>
        <v>0.70588235294117652</v>
      </c>
      <c r="M40" s="20">
        <f>Лист1!M40/Лист1!$Y$40</f>
        <v>0</v>
      </c>
      <c r="N40" s="20">
        <f>Лист1!N40/Лист1!$Y$40</f>
        <v>3.2941176470588234</v>
      </c>
      <c r="O40" s="20">
        <f>Лист1!O40/Лист1!$Y$40</f>
        <v>0.58823529411764708</v>
      </c>
      <c r="P40" s="20">
        <f>Лист1!P40/Лист1!$Y$40</f>
        <v>0</v>
      </c>
      <c r="Q40" s="20">
        <f>Лист1!Q40/Лист1!$Y$40</f>
        <v>0</v>
      </c>
      <c r="R40" s="20">
        <f>Лист1!R40/Лист1!$Y$40</f>
        <v>0</v>
      </c>
      <c r="S40" s="20">
        <f>Лист1!S40/Лист1!$Y$40</f>
        <v>0</v>
      </c>
      <c r="T40" s="20">
        <f>Лист1!T40/Лист1!$Y$40</f>
        <v>0</v>
      </c>
      <c r="U40" s="20">
        <f>Лист1!U40/Лист1!$Y$40</f>
        <v>0</v>
      </c>
      <c r="V40" s="20">
        <f>Лист1!V40/Лист1!$Y$40</f>
        <v>0.47058823529411764</v>
      </c>
      <c r="W40" s="20">
        <f>Лист1!W40/Лист1!$Y$40</f>
        <v>0</v>
      </c>
      <c r="X40" s="20">
        <f>Лист1!X40/Лист1!$Y$40</f>
        <v>0</v>
      </c>
    </row>
    <row r="41" spans="1:24" x14ac:dyDescent="0.3">
      <c r="A41" s="9">
        <v>30</v>
      </c>
      <c r="B41" s="4" t="s">
        <v>47</v>
      </c>
      <c r="C41" s="20">
        <f>Лист1!C41/Лист1!$Y$41</f>
        <v>0.13333333333333333</v>
      </c>
      <c r="D41" s="20">
        <f>Лист1!D41/Лист1!$Y$41</f>
        <v>0</v>
      </c>
      <c r="E41" s="20">
        <f>Лист1!E41/Лист1!$Y$41</f>
        <v>0</v>
      </c>
      <c r="F41" s="20">
        <f>Лист1!F41/Лист1!$Y$41</f>
        <v>0</v>
      </c>
      <c r="G41" s="20">
        <f>Лист1!G41/Лист1!$Y$41</f>
        <v>0.4</v>
      </c>
      <c r="H41" s="20">
        <f>Лист1!H41/Лист1!$Y$41</f>
        <v>0</v>
      </c>
      <c r="I41" s="20">
        <f>Лист1!I41/Лист1!$Y$41</f>
        <v>0</v>
      </c>
      <c r="J41" s="20">
        <f>Лист1!J41/Лист1!$Y$41</f>
        <v>0</v>
      </c>
      <c r="K41" s="20">
        <f>Лист1!K41/Лист1!$Y$41</f>
        <v>0</v>
      </c>
      <c r="L41" s="20">
        <f>Лист1!L41/Лист1!$Y$41</f>
        <v>0</v>
      </c>
      <c r="M41" s="20">
        <f>Лист1!M41/Лист1!$Y$41</f>
        <v>0</v>
      </c>
      <c r="N41" s="20">
        <f>Лист1!N41/Лист1!$Y$41</f>
        <v>0</v>
      </c>
      <c r="O41" s="20">
        <f>Лист1!O41/Лист1!$Y$41</f>
        <v>0</v>
      </c>
      <c r="P41" s="20">
        <f>Лист1!P41/Лист1!$Y$41</f>
        <v>0</v>
      </c>
      <c r="Q41" s="20">
        <f>Лист1!Q41/Лист1!$Y$41</f>
        <v>0</v>
      </c>
      <c r="R41" s="20">
        <f>Лист1!R41/Лист1!$Y$41</f>
        <v>0</v>
      </c>
      <c r="S41" s="20">
        <f>Лист1!S41/Лист1!$Y$41</f>
        <v>0</v>
      </c>
      <c r="T41" s="20">
        <f>Лист1!T41/Лист1!$Y$41</f>
        <v>0</v>
      </c>
      <c r="U41" s="20">
        <f>Лист1!U41/Лист1!$Y$41</f>
        <v>0</v>
      </c>
      <c r="V41" s="20">
        <f>Лист1!V41/Лист1!$Y$41</f>
        <v>0.13333333333333333</v>
      </c>
      <c r="W41" s="20">
        <f>Лист1!W41/Лист1!$Y$41</f>
        <v>0.13333333333333333</v>
      </c>
      <c r="X41" s="20">
        <f>Лист1!X41/Лист1!$Y$41</f>
        <v>0</v>
      </c>
    </row>
    <row r="42" spans="1:24" x14ac:dyDescent="0.3">
      <c r="A42" s="4"/>
      <c r="B42" s="8" t="s">
        <v>48</v>
      </c>
      <c r="C42" s="21">
        <f>Лист1!C42/Лист1!$Y$42</f>
        <v>4.5714285714285714E-2</v>
      </c>
      <c r="D42" s="21">
        <f>Лист1!D42/Лист1!$Y$42</f>
        <v>0.18285714285714286</v>
      </c>
      <c r="E42" s="21">
        <f>Лист1!E42/Лист1!$Y$42</f>
        <v>0</v>
      </c>
      <c r="F42" s="21">
        <f>Лист1!F42/Лист1!$Y$42</f>
        <v>4.5714285714285714E-2</v>
      </c>
      <c r="G42" s="21">
        <f>Лист1!G42/Лист1!$Y$42</f>
        <v>1.28</v>
      </c>
      <c r="H42" s="21">
        <f>Лист1!H42/Лист1!$Y$42</f>
        <v>0</v>
      </c>
      <c r="I42" s="21">
        <f>Лист1!I42/Лист1!$Y$42</f>
        <v>2.2857142857142857E-2</v>
      </c>
      <c r="J42" s="21">
        <f>Лист1!J42/Лист1!$Y$42</f>
        <v>0</v>
      </c>
      <c r="K42" s="21">
        <f>Лист1!K42/Лист1!$Y$42</f>
        <v>0</v>
      </c>
      <c r="L42" s="21">
        <f>Лист1!L42/Лист1!$Y$42</f>
        <v>0.34285714285714286</v>
      </c>
      <c r="M42" s="21">
        <f>Лист1!M42/Лист1!$Y$42</f>
        <v>0</v>
      </c>
      <c r="N42" s="21">
        <f>Лист1!N42/Лист1!$Y$42</f>
        <v>1.44</v>
      </c>
      <c r="O42" s="21">
        <f>Лист1!O42/Лист1!$Y$42</f>
        <v>0.13714285714285715</v>
      </c>
      <c r="P42" s="21">
        <f>Лист1!P42/Лист1!$Y$42</f>
        <v>4.5714285714285714E-2</v>
      </c>
      <c r="Q42" s="21">
        <f>Лист1!Q42/Лист1!$Y$42</f>
        <v>0</v>
      </c>
      <c r="R42" s="21">
        <f>Лист1!R42/Лист1!$Y$42</f>
        <v>0</v>
      </c>
      <c r="S42" s="21">
        <f>Лист1!S42/Лист1!$Y$42</f>
        <v>0</v>
      </c>
      <c r="T42" s="21">
        <f>Лист1!T42/Лист1!$Y$42</f>
        <v>0</v>
      </c>
      <c r="U42" s="21">
        <f>Лист1!U42/Лист1!$Y$42</f>
        <v>0</v>
      </c>
      <c r="V42" s="21">
        <f>Лист1!V42/Лист1!$Y$42</f>
        <v>0.2742857142857143</v>
      </c>
      <c r="W42" s="21">
        <f>Лист1!W42/Лист1!$Y$42</f>
        <v>4.5714285714285714E-2</v>
      </c>
      <c r="X42" s="21">
        <f>Лист1!X42/Лист1!$Y$42</f>
        <v>0</v>
      </c>
    </row>
    <row r="43" spans="1:24" x14ac:dyDescent="0.3">
      <c r="A43" s="9">
        <v>31</v>
      </c>
      <c r="B43" s="4" t="s">
        <v>49</v>
      </c>
      <c r="C43" s="20">
        <f>Лист1!C43/Лист1!$Y$43</f>
        <v>0.2</v>
      </c>
      <c r="D43" s="20">
        <f>Лист1!D43/Лист1!$Y$43</f>
        <v>0</v>
      </c>
      <c r="E43" s="20">
        <f>Лист1!E43/Лист1!$Y$43</f>
        <v>3.8</v>
      </c>
      <c r="F43" s="20">
        <f>Лист1!F43/Лист1!$Y$43</f>
        <v>0</v>
      </c>
      <c r="G43" s="20">
        <f>Лист1!G43/Лист1!$Y$43</f>
        <v>0</v>
      </c>
      <c r="H43" s="20">
        <f>Лист1!H43/Лист1!$Y$43</f>
        <v>0</v>
      </c>
      <c r="I43" s="20">
        <f>Лист1!I43/Лист1!$Y$43</f>
        <v>0</v>
      </c>
      <c r="J43" s="20">
        <f>Лист1!J43/Лист1!$Y$43</f>
        <v>0</v>
      </c>
      <c r="K43" s="20">
        <f>Лист1!K43/Лист1!$Y$43</f>
        <v>0</v>
      </c>
      <c r="L43" s="20">
        <f>Лист1!L43/Лист1!$Y$43</f>
        <v>0.2</v>
      </c>
      <c r="M43" s="20">
        <f>Лист1!M43/Лист1!$Y$43</f>
        <v>2.8</v>
      </c>
      <c r="N43" s="20">
        <f>Лист1!N43/Лист1!$Y$43</f>
        <v>3.2</v>
      </c>
      <c r="O43" s="20">
        <f>Лист1!O43/Лист1!$Y$43</f>
        <v>0</v>
      </c>
      <c r="P43" s="20">
        <f>Лист1!P43/Лист1!$Y$43</f>
        <v>0</v>
      </c>
      <c r="Q43" s="20">
        <f>Лист1!Q43/Лист1!$Y$43</f>
        <v>0</v>
      </c>
      <c r="R43" s="20">
        <f>Лист1!R43/Лист1!$Y$43</f>
        <v>0</v>
      </c>
      <c r="S43" s="20">
        <f>Лист1!S43/Лист1!$Y$43</f>
        <v>0</v>
      </c>
      <c r="T43" s="20">
        <f>Лист1!T43/Лист1!$Y$43</f>
        <v>0</v>
      </c>
      <c r="U43" s="20">
        <f>Лист1!U43/Лист1!$Y$43</f>
        <v>0</v>
      </c>
      <c r="V43" s="20">
        <f>Лист1!V43/Лист1!$Y$43</f>
        <v>0</v>
      </c>
      <c r="W43" s="20">
        <f>Лист1!W43/Лист1!$Y$43</f>
        <v>0</v>
      </c>
      <c r="X43" s="20">
        <f>Лист1!X43/Лист1!$Y$43</f>
        <v>0</v>
      </c>
    </row>
    <row r="44" spans="1:24" x14ac:dyDescent="0.3">
      <c r="A44" s="9">
        <v>32</v>
      </c>
      <c r="B44" s="4" t="s">
        <v>50</v>
      </c>
      <c r="C44" s="20">
        <f>Лист1!C44/Лист1!$Y$44</f>
        <v>0</v>
      </c>
      <c r="D44" s="20">
        <f>Лист1!D44/Лист1!$Y$44</f>
        <v>0</v>
      </c>
      <c r="E44" s="20">
        <f>Лист1!E44/Лист1!$Y$44</f>
        <v>0</v>
      </c>
      <c r="F44" s="20">
        <f>Лист1!F44/Лист1!$Y$44</f>
        <v>0.25</v>
      </c>
      <c r="G44" s="20">
        <f>Лист1!G44/Лист1!$Y$44</f>
        <v>1.75</v>
      </c>
      <c r="H44" s="20">
        <f>Лист1!H44/Лист1!$Y$44</f>
        <v>0</v>
      </c>
      <c r="I44" s="20">
        <f>Лист1!I44/Лист1!$Y$44</f>
        <v>0</v>
      </c>
      <c r="J44" s="20">
        <f>Лист1!J44/Лист1!$Y$44</f>
        <v>0</v>
      </c>
      <c r="K44" s="20">
        <f>Лист1!K44/Лист1!$Y$44</f>
        <v>0</v>
      </c>
      <c r="L44" s="20">
        <f>Лист1!L44/Лист1!$Y$44</f>
        <v>0</v>
      </c>
      <c r="M44" s="20">
        <f>Лист1!M44/Лист1!$Y$44</f>
        <v>0</v>
      </c>
      <c r="N44" s="20">
        <f>Лист1!N44/Лист1!$Y$44</f>
        <v>2</v>
      </c>
      <c r="O44" s="20">
        <f>Лист1!O44/Лист1!$Y$44</f>
        <v>0</v>
      </c>
      <c r="P44" s="20">
        <f>Лист1!P44/Лист1!$Y$44</f>
        <v>0</v>
      </c>
      <c r="Q44" s="20">
        <f>Лист1!Q44/Лист1!$Y$44</f>
        <v>0</v>
      </c>
      <c r="R44" s="20">
        <f>Лист1!R44/Лист1!$Y$44</f>
        <v>0</v>
      </c>
      <c r="S44" s="20">
        <f>Лист1!S44/Лист1!$Y$44</f>
        <v>0</v>
      </c>
      <c r="T44" s="20">
        <f>Лист1!T44/Лист1!$Y$44</f>
        <v>0</v>
      </c>
      <c r="U44" s="20">
        <f>Лист1!U44/Лист1!$Y$44</f>
        <v>0</v>
      </c>
      <c r="V44" s="20">
        <f>Лист1!V44/Лист1!$Y$44</f>
        <v>0.5</v>
      </c>
      <c r="W44" s="20">
        <f>Лист1!W44/Лист1!$Y$44</f>
        <v>0</v>
      </c>
      <c r="X44" s="20">
        <f>Лист1!X44/Лист1!$Y$44</f>
        <v>0</v>
      </c>
    </row>
    <row r="45" spans="1:24" x14ac:dyDescent="0.3">
      <c r="A45" s="9">
        <v>33</v>
      </c>
      <c r="B45" s="4" t="s">
        <v>51</v>
      </c>
      <c r="C45" s="20">
        <f>Лист1!C45/Лист1!$Y$45</f>
        <v>0</v>
      </c>
      <c r="D45" s="20">
        <f>Лист1!D45/Лист1!$Y$45</f>
        <v>0</v>
      </c>
      <c r="E45" s="20">
        <f>Лист1!E45/Лист1!$Y$45</f>
        <v>0</v>
      </c>
      <c r="F45" s="20">
        <f>Лист1!F45/Лист1!$Y$45</f>
        <v>2</v>
      </c>
      <c r="G45" s="20">
        <f>Лист1!G45/Лист1!$Y$45</f>
        <v>0</v>
      </c>
      <c r="H45" s="20">
        <f>Лист1!H45/Лист1!$Y$45</f>
        <v>0</v>
      </c>
      <c r="I45" s="20">
        <f>Лист1!I45/Лист1!$Y$45</f>
        <v>0.44444444444444442</v>
      </c>
      <c r="J45" s="20">
        <f>Лист1!J45/Лист1!$Y$45</f>
        <v>1.3333333333333333</v>
      </c>
      <c r="K45" s="20">
        <f>Лист1!K45/Лист1!$Y$45</f>
        <v>0.22222222222222221</v>
      </c>
      <c r="L45" s="20">
        <f>Лист1!L45/Лист1!$Y$45</f>
        <v>10.222222222222221</v>
      </c>
      <c r="M45" s="20">
        <f>Лист1!M45/Лист1!$Y$45</f>
        <v>0</v>
      </c>
      <c r="N45" s="20">
        <f>Лист1!N45/Лист1!$Y$45</f>
        <v>9.5555555555555554</v>
      </c>
      <c r="O45" s="20">
        <f>Лист1!O45/Лист1!$Y$45</f>
        <v>0</v>
      </c>
      <c r="P45" s="20">
        <f>Лист1!P45/Лист1!$Y$45</f>
        <v>0.22222222222222221</v>
      </c>
      <c r="Q45" s="20">
        <f>Лист1!Q45/Лист1!$Y$45</f>
        <v>0</v>
      </c>
      <c r="R45" s="20">
        <f>Лист1!R45/Лист1!$Y$45</f>
        <v>0</v>
      </c>
      <c r="S45" s="20">
        <f>Лист1!S45/Лист1!$Y$45</f>
        <v>0</v>
      </c>
      <c r="T45" s="20">
        <f>Лист1!T45/Лист1!$Y$45</f>
        <v>0</v>
      </c>
      <c r="U45" s="20">
        <f>Лист1!U45/Лист1!$Y$45</f>
        <v>0</v>
      </c>
      <c r="V45" s="20">
        <f>Лист1!V45/Лист1!$Y$45</f>
        <v>0.66666666666666663</v>
      </c>
      <c r="W45" s="20">
        <f>Лист1!W45/Лист1!$Y$45</f>
        <v>0</v>
      </c>
      <c r="X45" s="20">
        <f>Лист1!X45/Лист1!$Y$45</f>
        <v>0</v>
      </c>
    </row>
    <row r="46" spans="1:24" x14ac:dyDescent="0.3">
      <c r="A46" s="4"/>
      <c r="B46" s="8" t="s">
        <v>52</v>
      </c>
      <c r="C46" s="21">
        <f>Лист1!C46/Лист1!$Y$46</f>
        <v>7.407407407407407E-2</v>
      </c>
      <c r="D46" s="21">
        <f>Лист1!D46/Лист1!$Y$46</f>
        <v>0</v>
      </c>
      <c r="E46" s="21">
        <f>Лист1!E46/Лист1!$Y$46</f>
        <v>1.4074074074074074</v>
      </c>
      <c r="F46" s="21">
        <f>Лист1!F46/Лист1!$Y$46</f>
        <v>0.7407407407407407</v>
      </c>
      <c r="G46" s="21">
        <f>Лист1!G46/Лист1!$Y$46</f>
        <v>0.51851851851851849</v>
      </c>
      <c r="H46" s="21">
        <f>Лист1!H46/Лист1!$Y$46</f>
        <v>0</v>
      </c>
      <c r="I46" s="21">
        <f>Лист1!I46/Лист1!$Y$46</f>
        <v>0.14814814814814814</v>
      </c>
      <c r="J46" s="21">
        <f>Лист1!J46/Лист1!$Y$46</f>
        <v>0.44444444444444442</v>
      </c>
      <c r="K46" s="21">
        <f>Лист1!K46/Лист1!$Y$46</f>
        <v>7.407407407407407E-2</v>
      </c>
      <c r="L46" s="21">
        <f>Лист1!L46/Лист1!$Y$46</f>
        <v>3.4814814814814814</v>
      </c>
      <c r="M46" s="21">
        <f>Лист1!M46/Лист1!$Y$46</f>
        <v>1.037037037037037</v>
      </c>
      <c r="N46" s="21">
        <f>Лист1!N46/Лист1!$Y$46</f>
        <v>4.9629629629629628</v>
      </c>
      <c r="O46" s="21">
        <f>Лист1!O46/Лист1!$Y$46</f>
        <v>0</v>
      </c>
      <c r="P46" s="21">
        <f>Лист1!P46/Лист1!$Y$46</f>
        <v>7.407407407407407E-2</v>
      </c>
      <c r="Q46" s="21">
        <f>Лист1!Q46/Лист1!$Y$46</f>
        <v>0</v>
      </c>
      <c r="R46" s="21">
        <f>Лист1!R46/Лист1!$Y$46</f>
        <v>0</v>
      </c>
      <c r="S46" s="21">
        <f>Лист1!S46/Лист1!$Y$46</f>
        <v>0</v>
      </c>
      <c r="T46" s="21">
        <f>Лист1!T46/Лист1!$Y$46</f>
        <v>0</v>
      </c>
      <c r="U46" s="21">
        <f>Лист1!U46/Лист1!$Y$46</f>
        <v>0</v>
      </c>
      <c r="V46" s="21">
        <f>Лист1!V46/Лист1!$Y$46</f>
        <v>0.37037037037037035</v>
      </c>
      <c r="W46" s="21">
        <f>Лист1!W46/Лист1!$Y$46</f>
        <v>0</v>
      </c>
      <c r="X46" s="21">
        <f>Лист1!X46/Лист1!$Y$46</f>
        <v>0</v>
      </c>
    </row>
    <row r="47" spans="1:24" x14ac:dyDescent="0.3">
      <c r="A47" s="4"/>
      <c r="B47" s="8" t="s">
        <v>53</v>
      </c>
      <c r="C47" s="22">
        <f>Лист1!C47/Лист1!$Y$47</f>
        <v>5.5921052631578948E-2</v>
      </c>
      <c r="D47" s="22">
        <f>Лист1!D47/Лист1!$Y$47</f>
        <v>0.24013157894736842</v>
      </c>
      <c r="E47" s="22">
        <f>Лист1!E47/Лист1!$Y$47</f>
        <v>0.33223684210526316</v>
      </c>
      <c r="F47" s="22">
        <f>Лист1!F47/Лист1!$Y$47</f>
        <v>0.29276315789473684</v>
      </c>
      <c r="G47" s="22">
        <f>Лист1!G47/Лист1!$Y$47</f>
        <v>0.97368421052631582</v>
      </c>
      <c r="H47" s="22">
        <f>Лист1!H47/Лист1!$Y$47</f>
        <v>5.921052631578947E-2</v>
      </c>
      <c r="I47" s="22">
        <f>Лист1!I47/Лист1!$Y$47</f>
        <v>1.6447368421052631E-2</v>
      </c>
      <c r="J47" s="22">
        <f>Лист1!J47/Лист1!$Y$47</f>
        <v>0.23026315789473684</v>
      </c>
      <c r="K47" s="22">
        <f>Лист1!K47/Лист1!$Y$47</f>
        <v>1.6447368421052631E-2</v>
      </c>
      <c r="L47" s="22">
        <f>Лист1!L47/Лист1!$Y$47</f>
        <v>1.0460526315789473</v>
      </c>
      <c r="M47" s="22">
        <f>Лист1!M47/Лист1!$Y$47</f>
        <v>4.6052631578947366E-2</v>
      </c>
      <c r="N47" s="22">
        <f>Лист1!N47/Лист1!$Y$47</f>
        <v>1.1217105263157894</v>
      </c>
      <c r="O47" s="22">
        <f>Лист1!O47/Лист1!$Y$47</f>
        <v>0.10197368421052631</v>
      </c>
      <c r="P47" s="22">
        <f>Лист1!P47/Лист1!$Y$47</f>
        <v>3.6184210526315791E-2</v>
      </c>
      <c r="Q47" s="22">
        <f>Лист1!Q47/Лист1!$Y$47</f>
        <v>1.3157894736842105E-2</v>
      </c>
      <c r="R47" s="22">
        <f>Лист1!R47/Лист1!$Y$47</f>
        <v>3.2894736842105261E-3</v>
      </c>
      <c r="S47" s="22">
        <f>Лист1!S47/Лист1!$Y$47</f>
        <v>0</v>
      </c>
      <c r="T47" s="22">
        <f>Лист1!T47/Лист1!$Y$47</f>
        <v>3.6184210526315791E-2</v>
      </c>
      <c r="U47" s="22">
        <f>Лист1!U47/Лист1!$Y$47</f>
        <v>0</v>
      </c>
      <c r="V47" s="22">
        <f>Лист1!V47/Лист1!$Y$47</f>
        <v>0.14144736842105263</v>
      </c>
      <c r="W47" s="22">
        <f>Лист1!W47/Лист1!$Y$47</f>
        <v>4.6052631578947366E-2</v>
      </c>
      <c r="X47" s="22">
        <f>Лист1!X47/Лист1!$Y$47</f>
        <v>3.2894736842105261E-3</v>
      </c>
    </row>
  </sheetData>
  <mergeCells count="6">
    <mergeCell ref="O2:X2"/>
    <mergeCell ref="A2:B6"/>
    <mergeCell ref="C2:E2"/>
    <mergeCell ref="F2:H2"/>
    <mergeCell ref="I2:J2"/>
    <mergeCell ref="K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tabSelected="1" zoomScale="57" zoomScaleNormal="57" workbookViewId="0">
      <selection activeCell="AB31" sqref="AB31"/>
    </sheetView>
  </sheetViews>
  <sheetFormatPr defaultRowHeight="14.4" x14ac:dyDescent="0.3"/>
  <cols>
    <col min="1" max="1" width="4" customWidth="1"/>
    <col min="2" max="2" width="27.33203125" bestFit="1" customWidth="1"/>
    <col min="3" max="3" width="11.6640625" customWidth="1"/>
    <col min="4" max="4" width="10.6640625" bestFit="1" customWidth="1"/>
    <col min="5" max="5" width="11.6640625" bestFit="1" customWidth="1"/>
    <col min="6" max="6" width="11.6640625" customWidth="1"/>
    <col min="7" max="7" width="10.6640625" bestFit="1" customWidth="1"/>
    <col min="8" max="8" width="11.77734375" customWidth="1"/>
    <col min="9" max="9" width="14.44140625" customWidth="1"/>
    <col min="10" max="11" width="14.21875" customWidth="1"/>
    <col min="12" max="12" width="14.5546875" customWidth="1"/>
    <col min="13" max="13" width="11.44140625" customWidth="1"/>
    <col min="14" max="14" width="12.21875" customWidth="1"/>
    <col min="15" max="15" width="12.77734375" customWidth="1"/>
    <col min="16" max="16" width="9" bestFit="1" customWidth="1"/>
    <col min="17" max="17" width="11.6640625" bestFit="1" customWidth="1"/>
    <col min="18" max="18" width="13" customWidth="1"/>
    <col min="19" max="19" width="11.21875" customWidth="1"/>
    <col min="20" max="21" width="11.6640625" customWidth="1"/>
    <col min="22" max="22" width="11" customWidth="1"/>
    <col min="23" max="23" width="10.6640625" customWidth="1"/>
    <col min="24" max="24" width="12.77734375" customWidth="1"/>
    <col min="25" max="25" width="10.88671875" customWidth="1"/>
  </cols>
  <sheetData>
    <row r="2" spans="1:26" x14ac:dyDescent="0.3">
      <c r="A2" s="27" t="s">
        <v>0</v>
      </c>
      <c r="B2" s="27"/>
      <c r="C2" s="24" t="s">
        <v>8</v>
      </c>
      <c r="D2" s="26"/>
      <c r="E2" s="25"/>
      <c r="F2" s="24" t="s">
        <v>13</v>
      </c>
      <c r="G2" s="26"/>
      <c r="H2" s="25"/>
      <c r="I2" s="24" t="s">
        <v>62</v>
      </c>
      <c r="J2" s="25"/>
      <c r="K2" s="24" t="s">
        <v>70</v>
      </c>
      <c r="L2" s="26"/>
      <c r="M2" s="26"/>
      <c r="N2" s="25"/>
      <c r="O2" s="24" t="s">
        <v>85</v>
      </c>
      <c r="P2" s="26"/>
      <c r="Q2" s="26"/>
      <c r="R2" s="26"/>
      <c r="S2" s="26"/>
      <c r="T2" s="26"/>
      <c r="U2" s="26"/>
      <c r="V2" s="26"/>
      <c r="W2" s="26"/>
      <c r="X2" s="25"/>
      <c r="Y2" s="1"/>
      <c r="Z2" s="1"/>
    </row>
    <row r="3" spans="1:26" x14ac:dyDescent="0.3">
      <c r="A3" s="27"/>
      <c r="B3" s="27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10" t="s">
        <v>115</v>
      </c>
      <c r="Y3" s="2" t="s">
        <v>120</v>
      </c>
      <c r="Z3" s="5" t="s">
        <v>123</v>
      </c>
    </row>
    <row r="4" spans="1:26" x14ac:dyDescent="0.3">
      <c r="A4" s="27"/>
      <c r="B4" s="27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5" t="s">
        <v>116</v>
      </c>
      <c r="Y4" s="2" t="s">
        <v>121</v>
      </c>
      <c r="Z4" s="2"/>
    </row>
    <row r="5" spans="1:26" x14ac:dyDescent="0.3">
      <c r="A5" s="27"/>
      <c r="B5" s="27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88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5" t="s">
        <v>117</v>
      </c>
      <c r="Y5" s="2" t="s">
        <v>122</v>
      </c>
      <c r="Z5" s="2"/>
    </row>
    <row r="6" spans="1:26" x14ac:dyDescent="0.3">
      <c r="A6" s="27"/>
      <c r="B6" s="27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89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11" t="s">
        <v>118</v>
      </c>
      <c r="Y6" s="3"/>
      <c r="Z6" s="3"/>
    </row>
    <row r="7" spans="1:26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5">
        <v>24</v>
      </c>
      <c r="Y7" s="15">
        <v>25</v>
      </c>
      <c r="Z7" s="15">
        <v>26</v>
      </c>
    </row>
    <row r="8" spans="1:26" x14ac:dyDescent="0.3">
      <c r="A8" s="9">
        <v>1</v>
      </c>
      <c r="B8" s="4" t="s">
        <v>14</v>
      </c>
      <c r="C8" s="20">
        <f>Лист2!C8/Лист2!$C$47</f>
        <v>1.5549872122762147</v>
      </c>
      <c r="D8" s="20">
        <f>Лист2!D8/Лист2!$D$47</f>
        <v>0</v>
      </c>
      <c r="E8" s="20">
        <f>Лист2!E8/Лист2!$E$47</f>
        <v>0.52346104175634955</v>
      </c>
      <c r="F8" s="20">
        <f>Лист2!F8/Лист2!$F$47</f>
        <v>0.29702002931118709</v>
      </c>
      <c r="G8" s="20">
        <f>Лист2!G8/Лист2!$G$47</f>
        <v>0</v>
      </c>
      <c r="H8" s="20">
        <f>Лист2!H8/Лист2!$H$47</f>
        <v>1.4685990338164252</v>
      </c>
      <c r="I8" s="20">
        <f>Лист2!I8/Лист2!$I$47</f>
        <v>0</v>
      </c>
      <c r="J8" s="20">
        <f>Лист2!J8/Лист2!$J$47</f>
        <v>0</v>
      </c>
      <c r="K8" s="20">
        <f>Лист2!K8/Лист2!$K$47</f>
        <v>0</v>
      </c>
      <c r="L8" s="20">
        <f>Лист2!L8/Лист2!$L$47</f>
        <v>0</v>
      </c>
      <c r="M8" s="20">
        <f>Лист2!M8/Лист2!$M$47</f>
        <v>0</v>
      </c>
      <c r="N8" s="20">
        <f>Лист2!N8/Лист2!$N$47</f>
        <v>0.23256406987122277</v>
      </c>
      <c r="O8" s="20">
        <f>Лист2!O8/Лист2!$O$47</f>
        <v>0</v>
      </c>
      <c r="P8" s="20">
        <f>Лист2!P8/Лист2!$P$47</f>
        <v>0</v>
      </c>
      <c r="Q8" s="20">
        <f>Лист2!Q8/Лист2!$Q$47</f>
        <v>0</v>
      </c>
      <c r="R8" s="20">
        <f>Лист2!R8/Лист2!$R$47</f>
        <v>0</v>
      </c>
      <c r="S8" s="20">
        <v>0</v>
      </c>
      <c r="T8" s="20">
        <f>Лист2!T8/Лист2!$T$47</f>
        <v>2.4031620553359683</v>
      </c>
      <c r="U8" s="20">
        <v>0</v>
      </c>
      <c r="V8" s="20">
        <f>Лист2!V8/Лист2!$V$47</f>
        <v>0</v>
      </c>
      <c r="W8" s="20">
        <f>Лист2!W8/Лист2!$W$47</f>
        <v>1.8881987577639752</v>
      </c>
      <c r="X8" s="20">
        <f>Лист2!X8/Лист2!$X$47</f>
        <v>0</v>
      </c>
      <c r="Y8" s="20">
        <f>SUM(C8:X8)</f>
        <v>8.3679922001313418</v>
      </c>
      <c r="Z8" s="4"/>
    </row>
    <row r="9" spans="1:26" x14ac:dyDescent="0.3">
      <c r="A9" s="9">
        <v>2</v>
      </c>
      <c r="B9" s="4" t="s">
        <v>15</v>
      </c>
      <c r="C9" s="20">
        <f>Лист2!C9/Лист2!$C$47</f>
        <v>0</v>
      </c>
      <c r="D9" s="20">
        <f>Лист2!D9/Лист2!$D$47</f>
        <v>0</v>
      </c>
      <c r="E9" s="20">
        <f>Лист2!E9/Лист2!$E$47</f>
        <v>0.48158415841584157</v>
      </c>
      <c r="F9" s="20">
        <f>Лист2!F9/Лист2!$F$47</f>
        <v>0.54651685393258431</v>
      </c>
      <c r="G9" s="20">
        <f>Лист2!G9/Лист2!$G$47</f>
        <v>1.6432432432432433</v>
      </c>
      <c r="H9" s="20">
        <f>Лист2!H9/Лист2!$H$47</f>
        <v>0</v>
      </c>
      <c r="I9" s="20">
        <f>Лист2!I9/Лист2!$I$47</f>
        <v>0</v>
      </c>
      <c r="J9" s="20">
        <f>Лист2!J9/Лист2!$J$47</f>
        <v>0</v>
      </c>
      <c r="K9" s="20">
        <f>Лист2!K9/Лист2!$K$47</f>
        <v>0</v>
      </c>
      <c r="L9" s="20">
        <f>Лист2!L9/Лист2!$L$47</f>
        <v>0</v>
      </c>
      <c r="M9" s="20">
        <f>Лист2!M9/Лист2!$M$47</f>
        <v>0</v>
      </c>
      <c r="N9" s="20">
        <f>Лист2!N9/Лист2!$N$47</f>
        <v>1.2837536656891497</v>
      </c>
      <c r="O9" s="20">
        <f>Лист2!O9/Лист2!$O$47</f>
        <v>0</v>
      </c>
      <c r="P9" s="20">
        <f>Лист2!P9/Лист2!$P$47</f>
        <v>0</v>
      </c>
      <c r="Q9" s="20">
        <f>Лист2!Q9/Лист2!$Q$47</f>
        <v>0</v>
      </c>
      <c r="R9" s="20">
        <f>Лист2!R9/Лист2!$R$47</f>
        <v>0</v>
      </c>
      <c r="S9" s="20">
        <v>0</v>
      </c>
      <c r="T9" s="20">
        <f>Лист2!T9/Лист2!$T$47</f>
        <v>2.2109090909090909</v>
      </c>
      <c r="U9" s="20">
        <v>0</v>
      </c>
      <c r="V9" s="20">
        <f>Лист2!V9/Лист2!$V$47</f>
        <v>0</v>
      </c>
      <c r="W9" s="20">
        <f>Лист2!W9/Лист2!$W$47</f>
        <v>0</v>
      </c>
      <c r="X9" s="20">
        <f>Лист2!X9/Лист2!$X$47</f>
        <v>0</v>
      </c>
      <c r="Y9" s="20">
        <f t="shared" ref="Y9:Y47" si="0">SUM(C9:X9)</f>
        <v>6.16600701218991</v>
      </c>
      <c r="Z9" s="4"/>
    </row>
    <row r="10" spans="1:26" x14ac:dyDescent="0.3">
      <c r="A10" s="9">
        <v>3</v>
      </c>
      <c r="B10" s="4" t="s">
        <v>16</v>
      </c>
      <c r="C10" s="20">
        <f>Лист2!C10/Лист2!$C$47</f>
        <v>0</v>
      </c>
      <c r="D10" s="20">
        <f>Лист2!D10/Лист2!$D$47</f>
        <v>0</v>
      </c>
      <c r="E10" s="20">
        <f>Лист2!E10/Лист2!$E$47</f>
        <v>1.3377337733773376</v>
      </c>
      <c r="F10" s="20">
        <f>Лист2!F10/Лист2!$F$47</f>
        <v>0</v>
      </c>
      <c r="G10" s="20">
        <f>Лист2!G10/Лист2!$G$47</f>
        <v>2.7387387387387383</v>
      </c>
      <c r="H10" s="20">
        <f>Лист2!H10/Лист2!$H$47</f>
        <v>0</v>
      </c>
      <c r="I10" s="20">
        <f>Лист2!I10/Лист2!$I$47</f>
        <v>0</v>
      </c>
      <c r="J10" s="20">
        <f>Лист2!J10/Лист2!$J$47</f>
        <v>1.9301587301587302</v>
      </c>
      <c r="K10" s="20">
        <f>Лист2!K10/Лист2!$K$47</f>
        <v>0</v>
      </c>
      <c r="L10" s="20">
        <f>Лист2!L10/Лист2!$L$47</f>
        <v>0</v>
      </c>
      <c r="M10" s="20">
        <f>Лист2!M10/Лист2!$M$47</f>
        <v>0</v>
      </c>
      <c r="N10" s="20">
        <f>Лист2!N10/Лист2!$N$47</f>
        <v>0</v>
      </c>
      <c r="O10" s="20">
        <f>Лист2!O10/Лист2!$O$47</f>
        <v>0</v>
      </c>
      <c r="P10" s="20">
        <f>Лист2!P10/Лист2!$P$47</f>
        <v>0</v>
      </c>
      <c r="Q10" s="20">
        <f>Лист2!Q10/Лист2!$Q$47</f>
        <v>0</v>
      </c>
      <c r="R10" s="20">
        <f>Лист2!R10/Лист2!$R$47</f>
        <v>0</v>
      </c>
      <c r="S10" s="20">
        <v>0</v>
      </c>
      <c r="T10" s="20">
        <f>Лист2!T10/Лист2!$T$47</f>
        <v>0</v>
      </c>
      <c r="U10" s="20">
        <v>0</v>
      </c>
      <c r="V10" s="20">
        <f>Лист2!V10/Лист2!$V$47</f>
        <v>0</v>
      </c>
      <c r="W10" s="20">
        <f>Лист2!W10/Лист2!$W$47</f>
        <v>0</v>
      </c>
      <c r="X10" s="20">
        <f>Лист2!X10/Лист2!$X$47</f>
        <v>0</v>
      </c>
      <c r="Y10" s="20">
        <f t="shared" si="0"/>
        <v>6.006631242274806</v>
      </c>
      <c r="Z10" s="4"/>
    </row>
    <row r="11" spans="1:26" x14ac:dyDescent="0.3">
      <c r="A11" s="9">
        <v>4</v>
      </c>
      <c r="B11" s="4" t="s">
        <v>17</v>
      </c>
      <c r="C11" s="20">
        <f>Лист2!C11/Лист2!$C$47</f>
        <v>0</v>
      </c>
      <c r="D11" s="20">
        <f>Лист2!D11/Лист2!$D$47</f>
        <v>0</v>
      </c>
      <c r="E11" s="20">
        <f>Лист2!E11/Лист2!$E$47</f>
        <v>0</v>
      </c>
      <c r="F11" s="20">
        <f>Лист2!F11/Лист2!$F$47</f>
        <v>0.56928838951310856</v>
      </c>
      <c r="G11" s="20">
        <f>Лист2!G11/Лист2!$G$47</f>
        <v>0.17117117117117114</v>
      </c>
      <c r="H11" s="20">
        <f>Лист2!H11/Лист2!$H$47</f>
        <v>1.4074074074074074</v>
      </c>
      <c r="I11" s="20">
        <f>Лист2!I11/Лист2!$I$47</f>
        <v>0</v>
      </c>
      <c r="J11" s="20">
        <f>Лист2!J11/Лист2!$J$47</f>
        <v>0</v>
      </c>
      <c r="K11" s="20">
        <f>Лист2!K11/Лист2!$K$47</f>
        <v>0</v>
      </c>
      <c r="L11" s="20">
        <f>Лист2!L11/Лист2!$L$47</f>
        <v>0</v>
      </c>
      <c r="M11" s="20">
        <f>Лист2!M11/Лист2!$M$47</f>
        <v>0</v>
      </c>
      <c r="N11" s="20">
        <f>Лист2!N11/Лист2!$N$47</f>
        <v>0</v>
      </c>
      <c r="O11" s="20">
        <f>Лист2!O11/Лист2!$O$47</f>
        <v>0</v>
      </c>
      <c r="P11" s="20">
        <f>Лист2!P11/Лист2!$P$47</f>
        <v>4.6060606060606055</v>
      </c>
      <c r="Q11" s="20">
        <f>Лист2!Q11/Лист2!$Q$47</f>
        <v>0</v>
      </c>
      <c r="R11" s="20">
        <f>Лист2!R11/Лист2!$R$47</f>
        <v>0</v>
      </c>
      <c r="S11" s="20">
        <v>0</v>
      </c>
      <c r="T11" s="20">
        <f>Лист2!T11/Лист2!$T$47</f>
        <v>2.3030303030303028</v>
      </c>
      <c r="U11" s="20">
        <v>0</v>
      </c>
      <c r="V11" s="20">
        <f>Лист2!V11/Лист2!$V$47</f>
        <v>0.58914728682170536</v>
      </c>
      <c r="W11" s="20">
        <f>Лист2!W11/Лист2!$W$47</f>
        <v>0</v>
      </c>
      <c r="X11" s="20">
        <f>Лист2!X11/Лист2!$X$47</f>
        <v>0</v>
      </c>
      <c r="Y11" s="20">
        <f t="shared" si="0"/>
        <v>9.6461051640043003</v>
      </c>
      <c r="Z11" s="4"/>
    </row>
    <row r="12" spans="1:26" x14ac:dyDescent="0.3">
      <c r="A12" s="9">
        <v>5</v>
      </c>
      <c r="B12" s="4" t="s">
        <v>18</v>
      </c>
      <c r="C12" s="20">
        <f>Лист2!C12/Лист2!$C$47</f>
        <v>0</v>
      </c>
      <c r="D12" s="20">
        <f>Лист2!D12/Лист2!$D$47</f>
        <v>0.37858032378580325</v>
      </c>
      <c r="E12" s="20">
        <f>Лист2!E12/Лист2!$E$47</f>
        <v>0</v>
      </c>
      <c r="F12" s="20">
        <f>Лист2!F12/Лист2!$F$47</f>
        <v>0</v>
      </c>
      <c r="G12" s="20">
        <f>Лист2!G12/Лист2!$G$47</f>
        <v>0</v>
      </c>
      <c r="H12" s="20">
        <f>Лист2!H12/Лист2!$H$47</f>
        <v>3.0707070707070709</v>
      </c>
      <c r="I12" s="20">
        <f>Лист2!I12/Лист2!$I$47</f>
        <v>0</v>
      </c>
      <c r="J12" s="20">
        <f>Лист2!J12/Лист2!$J$47</f>
        <v>0</v>
      </c>
      <c r="K12" s="20">
        <f>Лист2!K12/Лист2!$K$47</f>
        <v>0</v>
      </c>
      <c r="L12" s="20">
        <f>Лист2!L12/Лист2!$L$47</f>
        <v>8.6906803887935966E-2</v>
      </c>
      <c r="M12" s="20">
        <f>Лист2!M12/Лист2!$M$47</f>
        <v>0</v>
      </c>
      <c r="N12" s="20">
        <f>Лист2!N12/Лист2!$N$47</f>
        <v>0</v>
      </c>
      <c r="O12" s="20">
        <f>Лист2!O12/Лист2!$O$47</f>
        <v>0</v>
      </c>
      <c r="P12" s="20">
        <f>Лист2!P12/Лист2!$P$47</f>
        <v>2.5123966942148761</v>
      </c>
      <c r="Q12" s="20">
        <f>Лист2!Q12/Лист2!$Q$47</f>
        <v>0</v>
      </c>
      <c r="R12" s="20">
        <f>Лист2!R12/Лист2!$R$47</f>
        <v>0</v>
      </c>
      <c r="S12" s="20">
        <v>0</v>
      </c>
      <c r="T12" s="20">
        <f>Лист2!T12/Лист2!$T$47</f>
        <v>0</v>
      </c>
      <c r="U12" s="20">
        <v>0</v>
      </c>
      <c r="V12" s="20">
        <f>Лист2!V12/Лист2!$V$47</f>
        <v>0.64270613107822416</v>
      </c>
      <c r="W12" s="20">
        <f>Лист2!W12/Лист2!$W$47</f>
        <v>1.9740259740259742</v>
      </c>
      <c r="X12" s="20">
        <f>Лист2!X12/Лист2!$X$47</f>
        <v>0</v>
      </c>
      <c r="Y12" s="20">
        <f t="shared" si="0"/>
        <v>8.6653229976998851</v>
      </c>
      <c r="Z12" s="4"/>
    </row>
    <row r="13" spans="1:26" x14ac:dyDescent="0.3">
      <c r="A13" s="9">
        <v>6</v>
      </c>
      <c r="B13" s="4" t="s">
        <v>19</v>
      </c>
      <c r="C13" s="20">
        <f>Лист2!C13/Лист2!$C$47</f>
        <v>1.7030812324929971</v>
      </c>
      <c r="D13" s="20">
        <f>Лист2!D13/Лист2!$D$47</f>
        <v>0</v>
      </c>
      <c r="E13" s="20">
        <f>Лист2!E13/Лист2!$E$47</f>
        <v>4.2998585572843</v>
      </c>
      <c r="F13" s="20">
        <f>Лист2!F13/Лист2!$F$47</f>
        <v>0</v>
      </c>
      <c r="G13" s="20">
        <f>Лист2!G13/Лист2!$G$47</f>
        <v>2.445302445302445</v>
      </c>
      <c r="H13" s="20">
        <f>Лист2!H13/Лист2!$H$47</f>
        <v>1.6084656084656084</v>
      </c>
      <c r="I13" s="20">
        <f>Лист2!I13/Лист2!$I$47</f>
        <v>0</v>
      </c>
      <c r="J13" s="20">
        <f>Лист2!J13/Лист2!$J$47</f>
        <v>1.6544217687074829</v>
      </c>
      <c r="K13" s="20">
        <f>Лист2!K13/Лист2!$K$47</f>
        <v>0</v>
      </c>
      <c r="L13" s="20">
        <f>Лист2!L13/Лист2!$L$47</f>
        <v>0</v>
      </c>
      <c r="M13" s="20">
        <f>Лист2!M13/Лист2!$M$47</f>
        <v>0</v>
      </c>
      <c r="N13" s="20">
        <f>Лист2!N13/Лист2!$N$47</f>
        <v>8.4904342968859098E-2</v>
      </c>
      <c r="O13" s="20">
        <f>Лист2!O13/Лист2!$O$47</f>
        <v>0</v>
      </c>
      <c r="P13" s="20">
        <f>Лист2!P13/Лист2!$P$47</f>
        <v>0</v>
      </c>
      <c r="Q13" s="20">
        <f>Лист2!Q13/Лист2!$Q$47</f>
        <v>0</v>
      </c>
      <c r="R13" s="20">
        <f>Лист2!R13/Лист2!$R$47</f>
        <v>0</v>
      </c>
      <c r="S13" s="20">
        <v>0</v>
      </c>
      <c r="T13" s="20">
        <f>Лист2!T13/Лист2!$T$47</f>
        <v>5.2640692640692635</v>
      </c>
      <c r="U13" s="20">
        <v>0</v>
      </c>
      <c r="V13" s="20">
        <f>Лист2!V13/Лист2!$V$47</f>
        <v>0</v>
      </c>
      <c r="W13" s="20">
        <f>Лист2!W13/Лист2!$W$47</f>
        <v>0</v>
      </c>
      <c r="X13" s="20">
        <f>Лист2!X13/Лист2!$X$47</f>
        <v>0</v>
      </c>
      <c r="Y13" s="20">
        <f t="shared" si="0"/>
        <v>17.060103219290955</v>
      </c>
      <c r="Z13" s="4"/>
    </row>
    <row r="14" spans="1:26" x14ac:dyDescent="0.3">
      <c r="A14" s="9">
        <v>7</v>
      </c>
      <c r="B14" s="4" t="s">
        <v>20</v>
      </c>
      <c r="C14" s="20">
        <f>Лист2!C14/Лист2!$C$47</f>
        <v>0</v>
      </c>
      <c r="D14" s="20">
        <f>Лист2!D14/Лист2!$D$47</f>
        <v>0</v>
      </c>
      <c r="E14" s="20">
        <f>Лист2!E14/Лист2!$E$47</f>
        <v>1.504950495049505</v>
      </c>
      <c r="F14" s="20">
        <f>Лист2!F14/Лист2!$F$47</f>
        <v>3.4157303370786516</v>
      </c>
      <c r="G14" s="20">
        <f>Лист2!G14/Лист2!$G$47</f>
        <v>5.9054054054054053</v>
      </c>
      <c r="H14" s="20">
        <f>Лист2!H14/Лист2!$H$47</f>
        <v>8.4444444444444446</v>
      </c>
      <c r="I14" s="20">
        <f>Лист2!I14/Лист2!$I$47</f>
        <v>0</v>
      </c>
      <c r="J14" s="20">
        <f>Лист2!J14/Лист2!$J$47</f>
        <v>4.3428571428571425</v>
      </c>
      <c r="K14" s="20">
        <f>Лист2!K14/Лист2!$K$47</f>
        <v>0</v>
      </c>
      <c r="L14" s="20">
        <f>Лист2!L14/Лист2!$L$47</f>
        <v>0</v>
      </c>
      <c r="M14" s="20">
        <f>Лист2!M14/Лист2!$M$47</f>
        <v>0</v>
      </c>
      <c r="N14" s="20">
        <f>Лист2!N14/Лист2!$N$47</f>
        <v>2.6744868035190619</v>
      </c>
      <c r="O14" s="20">
        <f>Лист2!O14/Лист2!$O$47</f>
        <v>0</v>
      </c>
      <c r="P14" s="20">
        <f>Лист2!P14/Лист2!$P$47</f>
        <v>6.9090909090909092</v>
      </c>
      <c r="Q14" s="20">
        <f>Лист2!Q14/Лист2!$Q$47</f>
        <v>0</v>
      </c>
      <c r="R14" s="20">
        <f>Лист2!R14/Лист2!$R$47</f>
        <v>0</v>
      </c>
      <c r="S14" s="20">
        <v>0</v>
      </c>
      <c r="T14" s="20">
        <f>Лист2!T14/Лист2!$T$47</f>
        <v>0</v>
      </c>
      <c r="U14" s="20">
        <v>0</v>
      </c>
      <c r="V14" s="20">
        <f>Лист2!V14/Лист2!$V$47</f>
        <v>0</v>
      </c>
      <c r="W14" s="20">
        <f>Лист2!W14/Лист2!$W$47</f>
        <v>0</v>
      </c>
      <c r="X14" s="20">
        <f>Лист2!X14/Лист2!$X$47</f>
        <v>0</v>
      </c>
      <c r="Y14" s="20">
        <f t="shared" si="0"/>
        <v>33.196965537445124</v>
      </c>
      <c r="Z14" s="4"/>
    </row>
    <row r="15" spans="1:26" x14ac:dyDescent="0.3">
      <c r="B15" s="6" t="s">
        <v>21</v>
      </c>
      <c r="C15" s="23">
        <f>Лист2!C15/Лист2!$C$47</f>
        <v>0.52402499461322993</v>
      </c>
      <c r="D15" s="23">
        <f>Лист2!D15/Лист2!$D$47</f>
        <v>6.1016608961814441E-2</v>
      </c>
      <c r="E15" s="23">
        <f>Лист2!E15/Лист2!$E$47</f>
        <v>1.0584267217930585</v>
      </c>
      <c r="F15" s="23">
        <f>Лист2!F15/Лист2!$F$47</f>
        <v>0.45042597851586619</v>
      </c>
      <c r="G15" s="23">
        <f>Лист2!G15/Лист2!$G$47</f>
        <v>1.3242253242253244</v>
      </c>
      <c r="H15" s="23">
        <f>Лист2!H15/Лист2!$H$47</f>
        <v>1.7321937321937322</v>
      </c>
      <c r="I15" s="23">
        <f>Лист2!I15/Лист2!$I$47</f>
        <v>0</v>
      </c>
      <c r="J15" s="23">
        <f>Лист2!J15/Лист2!$J$47</f>
        <v>0.69994767137624292</v>
      </c>
      <c r="K15" s="23">
        <f>Лист2!K15/Лист2!$K$47</f>
        <v>0</v>
      </c>
      <c r="L15" s="23">
        <f>Лист2!L15/Лист2!$L$47</f>
        <v>1.4006957403183818E-2</v>
      </c>
      <c r="M15" s="23">
        <f>Лист2!M15/Лист2!$M$47</f>
        <v>0</v>
      </c>
      <c r="N15" s="23">
        <f>Лист2!N15/Лист2!$N$47</f>
        <v>0.44411502476018611</v>
      </c>
      <c r="O15" s="23">
        <f>Лист2!O15/Лист2!$O$47</f>
        <v>0</v>
      </c>
      <c r="P15" s="23">
        <f>Лист2!P15/Лист2!$P$47</f>
        <v>1.6197136197136197</v>
      </c>
      <c r="Q15" s="23">
        <f>Лист2!Q15/Лист2!$Q$47</f>
        <v>0</v>
      </c>
      <c r="R15" s="23">
        <f>Лист2!R15/Лист2!$R$47</f>
        <v>0</v>
      </c>
      <c r="S15" s="23">
        <v>0</v>
      </c>
      <c r="T15" s="23">
        <f>Лист2!T15/Лист2!$T$47</f>
        <v>2.0246420246420245</v>
      </c>
      <c r="U15" s="23">
        <v>0</v>
      </c>
      <c r="V15" s="23">
        <f>Лист2!V15/Лист2!$V$47</f>
        <v>0.20717267228895136</v>
      </c>
      <c r="W15" s="23">
        <f>Лист2!W15/Лист2!$W$47</f>
        <v>0.63631606488749348</v>
      </c>
      <c r="X15" s="23">
        <f>Лист2!X15/Лист2!$X$47</f>
        <v>0</v>
      </c>
      <c r="Y15" s="23">
        <f t="shared" si="0"/>
        <v>10.796227395374727</v>
      </c>
      <c r="Z15" s="16">
        <v>6</v>
      </c>
    </row>
    <row r="16" spans="1:26" x14ac:dyDescent="0.3">
      <c r="A16" s="7">
        <v>8</v>
      </c>
      <c r="B16" s="4" t="s">
        <v>22</v>
      </c>
      <c r="C16" s="20">
        <f>Лист2!C16/Лист2!$C$47</f>
        <v>0</v>
      </c>
      <c r="D16" s="20">
        <f>Лист2!D16/Лист2!$D$47</f>
        <v>0</v>
      </c>
      <c r="E16" s="20">
        <f>Лист2!E16/Лист2!$E$47</f>
        <v>1.8522467631378523</v>
      </c>
      <c r="F16" s="20">
        <f>Лист2!F16/Лист2!$F$47</f>
        <v>2.8902333621434746</v>
      </c>
      <c r="G16" s="20">
        <f>Лист2!G16/Лист2!$G$47</f>
        <v>0.79002079002079006</v>
      </c>
      <c r="H16" s="20">
        <f>Лист2!H16/Лист2!$H$47</f>
        <v>1.2991452991452992</v>
      </c>
      <c r="I16" s="20">
        <f>Лист2!I16/Лист2!$I$47</f>
        <v>0</v>
      </c>
      <c r="J16" s="20">
        <f>Лист2!J16/Лист2!$J$47</f>
        <v>0</v>
      </c>
      <c r="K16" s="20">
        <f>Лист2!K16/Лист2!$K$47</f>
        <v>0</v>
      </c>
      <c r="L16" s="20">
        <f>Лист2!L16/Лист2!$L$47</f>
        <v>0.29414610546686021</v>
      </c>
      <c r="M16" s="20">
        <f>Лист2!M16/Лист2!$M$47</f>
        <v>0</v>
      </c>
      <c r="N16" s="20">
        <f>Лист2!N16/Лист2!$N$47</f>
        <v>1.5772614482291902</v>
      </c>
      <c r="O16" s="20">
        <f>Лист2!O16/Лист2!$O$47</f>
        <v>0</v>
      </c>
      <c r="P16" s="20">
        <f>Лист2!P16/Лист2!$P$47</f>
        <v>2.1258741258741258</v>
      </c>
      <c r="Q16" s="20">
        <f>Лист2!Q16/Лист2!$Q$47</f>
        <v>0</v>
      </c>
      <c r="R16" s="20">
        <f>Лист2!R16/Лист2!$R$47</f>
        <v>0</v>
      </c>
      <c r="S16" s="20">
        <v>0</v>
      </c>
      <c r="T16" s="20">
        <f>Лист2!T16/Лист2!$T$47</f>
        <v>6.3776223776223775</v>
      </c>
      <c r="U16" s="20">
        <v>0</v>
      </c>
      <c r="V16" s="20">
        <f>Лист2!V16/Лист2!$V$47</f>
        <v>0</v>
      </c>
      <c r="W16" s="20">
        <f>Лист2!W16/Лист2!$W$47</f>
        <v>0</v>
      </c>
      <c r="X16" s="20">
        <f>Лист2!X16/Лист2!$X$47</f>
        <v>0</v>
      </c>
      <c r="Y16" s="20">
        <f t="shared" si="0"/>
        <v>17.206550271639969</v>
      </c>
      <c r="Z16" s="4"/>
    </row>
    <row r="17" spans="1:26" x14ac:dyDescent="0.3">
      <c r="A17" s="7">
        <v>9</v>
      </c>
      <c r="B17" s="4" t="s">
        <v>23</v>
      </c>
      <c r="C17" s="20">
        <f>Лист2!C17/Лист2!$C$47</f>
        <v>0</v>
      </c>
      <c r="D17" s="20">
        <f>Лист2!D17/Лист2!$D$47</f>
        <v>0</v>
      </c>
      <c r="E17" s="20">
        <f>Лист2!E17/Лист2!$E$47</f>
        <v>0</v>
      </c>
      <c r="F17" s="20">
        <f>Лист2!F17/Лист2!$F$47</f>
        <v>1.8976279650436956</v>
      </c>
      <c r="G17" s="20">
        <f>Лист2!G17/Лист2!$G$47</f>
        <v>0</v>
      </c>
      <c r="H17" s="20">
        <f>Лист2!H17/Лист2!$H$47</f>
        <v>0</v>
      </c>
      <c r="I17" s="20">
        <f>Лист2!I17/Лист2!$I$47</f>
        <v>0</v>
      </c>
      <c r="J17" s="20">
        <f>Лист2!J17/Лист2!$J$47</f>
        <v>1.4476190476190476</v>
      </c>
      <c r="K17" s="20">
        <f>Лист2!K17/Лист2!$K$47</f>
        <v>0</v>
      </c>
      <c r="L17" s="20">
        <f>Лист2!L17/Лист2!$L$47</f>
        <v>0.84975541579315161</v>
      </c>
      <c r="M17" s="20">
        <f>Лист2!M17/Лист2!$M$47</f>
        <v>0</v>
      </c>
      <c r="N17" s="20">
        <f>Лист2!N17/Лист2!$N$47</f>
        <v>0</v>
      </c>
      <c r="O17" s="20">
        <f>Лист2!O17/Лист2!$O$47</f>
        <v>1.0896057347670252</v>
      </c>
      <c r="P17" s="20">
        <f>Лист2!P17/Лист2!$P$47</f>
        <v>3.0707070707070705</v>
      </c>
      <c r="Q17" s="20">
        <f>Лист2!Q17/Лист2!$Q$47</f>
        <v>0</v>
      </c>
      <c r="R17" s="20">
        <f>Лист2!R17/Лист2!$R$47</f>
        <v>0</v>
      </c>
      <c r="S17" s="20">
        <v>0</v>
      </c>
      <c r="T17" s="20">
        <f>Лист2!T17/Лист2!$T$47</f>
        <v>0</v>
      </c>
      <c r="U17" s="20">
        <v>0</v>
      </c>
      <c r="V17" s="20">
        <f>Лист2!V17/Лист2!$V$47</f>
        <v>0.78552971576227393</v>
      </c>
      <c r="W17" s="20">
        <f>Лист2!W17/Лист2!$W$47</f>
        <v>0</v>
      </c>
      <c r="X17" s="20">
        <f>Лист2!X17/Лист2!$X$47</f>
        <v>0</v>
      </c>
      <c r="Y17" s="20">
        <f t="shared" si="0"/>
        <v>9.1408449496922657</v>
      </c>
      <c r="Z17" s="4"/>
    </row>
    <row r="18" spans="1:26" x14ac:dyDescent="0.3">
      <c r="A18" s="7">
        <v>10</v>
      </c>
      <c r="B18" s="4" t="s">
        <v>24</v>
      </c>
      <c r="C18" s="20">
        <f>Лист2!C18/Лист2!$C$47</f>
        <v>3.4061624649859943</v>
      </c>
      <c r="D18" s="20">
        <f>Лист2!D18/Лист2!$D$47</f>
        <v>0</v>
      </c>
      <c r="E18" s="20">
        <f>Лист2!E18/Лист2!$E$47</f>
        <v>2.2932578972182931</v>
      </c>
      <c r="F18" s="20">
        <f>Лист2!F18/Лист2!$F$47</f>
        <v>4.5543071161048685</v>
      </c>
      <c r="G18" s="20">
        <f>Лист2!G18/Лист2!$G$47</f>
        <v>3.1299871299871298</v>
      </c>
      <c r="H18" s="20">
        <f>Лист2!H18/Лист2!$H$47</f>
        <v>3.2169312169312168</v>
      </c>
      <c r="I18" s="20">
        <f>Лист2!I18/Лист2!$I$47</f>
        <v>0</v>
      </c>
      <c r="J18" s="20">
        <f>Лист2!J18/Лист2!$J$47</f>
        <v>1.6544217687074829</v>
      </c>
      <c r="K18" s="20">
        <f>Лист2!K18/Лист2!$K$47</f>
        <v>0</v>
      </c>
      <c r="L18" s="20">
        <f>Лист2!L18/Лист2!$L$47</f>
        <v>0.18209044624138962</v>
      </c>
      <c r="M18" s="20">
        <f>Лист2!M18/Лист2!$M$47</f>
        <v>0</v>
      </c>
      <c r="N18" s="20">
        <f>Лист2!N18/Лист2!$N$47</f>
        <v>0</v>
      </c>
      <c r="O18" s="20">
        <f>Лист2!O18/Лист2!$O$47</f>
        <v>0</v>
      </c>
      <c r="P18" s="20">
        <f>Лист2!P18/Лист2!$P$47</f>
        <v>0</v>
      </c>
      <c r="Q18" s="20">
        <f>Лист2!Q18/Лист2!$Q$47</f>
        <v>0</v>
      </c>
      <c r="R18" s="20">
        <f>Лист2!R18/Лист2!$R$47</f>
        <v>0</v>
      </c>
      <c r="S18" s="20">
        <v>0</v>
      </c>
      <c r="T18" s="20">
        <f>Лист2!T18/Лист2!$T$47</f>
        <v>0</v>
      </c>
      <c r="U18" s="20">
        <v>0</v>
      </c>
      <c r="V18" s="20">
        <f>Лист2!V18/Лист2!$V$47</f>
        <v>0</v>
      </c>
      <c r="W18" s="20">
        <f>Лист2!W18/Лист2!$W$47</f>
        <v>0</v>
      </c>
      <c r="X18" s="20">
        <f>Лист2!X18/Лист2!$X$47</f>
        <v>0</v>
      </c>
      <c r="Y18" s="20">
        <f t="shared" si="0"/>
        <v>18.437158040176374</v>
      </c>
      <c r="Z18" s="4"/>
    </row>
    <row r="19" spans="1:26" x14ac:dyDescent="0.3">
      <c r="A19" s="7">
        <v>11</v>
      </c>
      <c r="B19" s="4" t="s">
        <v>25</v>
      </c>
      <c r="C19" s="20">
        <f>Лист2!C19/Лист2!$C$47</f>
        <v>2.0436974789915965</v>
      </c>
      <c r="D19" s="20">
        <f>Лист2!D19/Лист2!$D$47</f>
        <v>1.9037181996086106</v>
      </c>
      <c r="E19" s="20">
        <f>Лист2!E19/Лист2!$E$47</f>
        <v>3.7838755304101839</v>
      </c>
      <c r="F19" s="20">
        <f>Лист2!F19/Лист2!$F$47</f>
        <v>0</v>
      </c>
      <c r="G19" s="20">
        <f>Лист2!G19/Лист2!$G$47</f>
        <v>0</v>
      </c>
      <c r="H19" s="20">
        <f>Лист2!H19/Лист2!$H$47</f>
        <v>0</v>
      </c>
      <c r="I19" s="20">
        <f>Лист2!I19/Лист2!$I$47</f>
        <v>0</v>
      </c>
      <c r="J19" s="20">
        <f>Лист2!J19/Лист2!$J$47</f>
        <v>0</v>
      </c>
      <c r="K19" s="20">
        <f>Лист2!K19/Лист2!$K$47</f>
        <v>3.4742857142857142</v>
      </c>
      <c r="L19" s="20">
        <f>Лист2!L19/Лист2!$L$47</f>
        <v>1.8026954177897574</v>
      </c>
      <c r="M19" s="20">
        <f>Лист2!M19/Лист2!$M$47</f>
        <v>0</v>
      </c>
      <c r="N19" s="20">
        <f>Лист2!N19/Лист2!$N$47</f>
        <v>0</v>
      </c>
      <c r="O19" s="20">
        <f>Лист2!O19/Лист2!$O$47</f>
        <v>3.9225806451612906</v>
      </c>
      <c r="P19" s="20">
        <f>Лист2!P19/Лист2!$P$47</f>
        <v>1.5792207792207791</v>
      </c>
      <c r="Q19" s="20">
        <f>Лист2!Q19/Лист2!$Q$47</f>
        <v>4.3428571428571425</v>
      </c>
      <c r="R19" s="20">
        <f>Лист2!R19/Лист2!$R$47</f>
        <v>0</v>
      </c>
      <c r="S19" s="20">
        <v>0</v>
      </c>
      <c r="T19" s="20">
        <f>Лист2!T19/Лист2!$T$47</f>
        <v>0</v>
      </c>
      <c r="U19" s="20">
        <v>0</v>
      </c>
      <c r="V19" s="20">
        <f>Лист2!V19/Лист2!$V$47</f>
        <v>1.2119601328903655</v>
      </c>
      <c r="W19" s="20">
        <f>Лист2!W19/Лист2!$W$47</f>
        <v>0</v>
      </c>
      <c r="X19" s="20">
        <f>Лист2!X19/Лист2!$X$47</f>
        <v>0</v>
      </c>
      <c r="Y19" s="20">
        <f t="shared" si="0"/>
        <v>24.064891041215439</v>
      </c>
      <c r="Z19" s="4"/>
    </row>
    <row r="20" spans="1:26" x14ac:dyDescent="0.3">
      <c r="A20" s="7">
        <v>12</v>
      </c>
      <c r="B20" s="4" t="s">
        <v>26</v>
      </c>
      <c r="C20" s="20">
        <f>Лист2!C20/Лист2!$C$47</f>
        <v>3.1099744245524295</v>
      </c>
      <c r="D20" s="20">
        <f>Лист2!D20/Лист2!$D$47</f>
        <v>0</v>
      </c>
      <c r="E20" s="20">
        <f>Лист2!E20/Лист2!$E$47</f>
        <v>1.0469220835126991</v>
      </c>
      <c r="F20" s="20">
        <f>Лист2!F20/Лист2!$F$47</f>
        <v>2.3761602344894968</v>
      </c>
      <c r="G20" s="20">
        <f>Лист2!G20/Лист2!$G$47</f>
        <v>1.2502937720329026</v>
      </c>
      <c r="H20" s="20">
        <f>Лист2!H20/Лист2!$H$47</f>
        <v>2.9371980676328504</v>
      </c>
      <c r="I20" s="20">
        <f>Лист2!I20/Лист2!$I$47</f>
        <v>0</v>
      </c>
      <c r="J20" s="20">
        <f>Лист2!J20/Лист2!$J$47</f>
        <v>0</v>
      </c>
      <c r="K20" s="20">
        <f>Лист2!K20/Лист2!$K$47</f>
        <v>0</v>
      </c>
      <c r="L20" s="20">
        <f>Лист2!L20/Лист2!$L$47</f>
        <v>0</v>
      </c>
      <c r="M20" s="20">
        <f>Лист2!M20/Лист2!$M$47</f>
        <v>0</v>
      </c>
      <c r="N20" s="20">
        <f>Лист2!N20/Лист2!$N$47</f>
        <v>0</v>
      </c>
      <c r="O20" s="20">
        <f>Лист2!O20/Лист2!$O$47</f>
        <v>0</v>
      </c>
      <c r="P20" s="20">
        <f>Лист2!P20/Лист2!$P$47</f>
        <v>0</v>
      </c>
      <c r="Q20" s="20">
        <f>Лист2!Q20/Лист2!$Q$47</f>
        <v>0</v>
      </c>
      <c r="R20" s="20">
        <f>Лист2!R20/Лист2!$R$47</f>
        <v>0</v>
      </c>
      <c r="S20" s="20">
        <v>0</v>
      </c>
      <c r="T20" s="20">
        <f>Лист2!T20/Лист2!$T$47</f>
        <v>0</v>
      </c>
      <c r="U20" s="20">
        <v>0</v>
      </c>
      <c r="V20" s="20">
        <f>Лист2!V20/Лист2!$V$47</f>
        <v>0</v>
      </c>
      <c r="W20" s="20">
        <f>Лист2!W20/Лист2!$W$47</f>
        <v>3.7763975155279503</v>
      </c>
      <c r="X20" s="20">
        <f>Лист2!X20/Лист2!$X$47</f>
        <v>0</v>
      </c>
      <c r="Y20" s="20">
        <f t="shared" si="0"/>
        <v>14.496946097748328</v>
      </c>
      <c r="Z20" s="4"/>
    </row>
    <row r="21" spans="1:26" x14ac:dyDescent="0.3">
      <c r="A21" s="7">
        <v>13</v>
      </c>
      <c r="B21" s="4" t="s">
        <v>27</v>
      </c>
      <c r="C21" s="20">
        <f>Лист2!C21/Лист2!$C$47</f>
        <v>0</v>
      </c>
      <c r="D21" s="20">
        <f>Лист2!D21/Лист2!$D$47</f>
        <v>0</v>
      </c>
      <c r="E21" s="20">
        <f>Лист2!E21/Лист2!$E$47</f>
        <v>0</v>
      </c>
      <c r="F21" s="20">
        <f>Лист2!F21/Лист2!$F$47</f>
        <v>0</v>
      </c>
      <c r="G21" s="20">
        <f>Лист2!G21/Лист2!$G$47</f>
        <v>2.3474903474903472</v>
      </c>
      <c r="H21" s="20">
        <f>Лист2!H21/Лист2!$H$47</f>
        <v>0</v>
      </c>
      <c r="I21" s="20">
        <f>Лист2!I21/Лист2!$I$47</f>
        <v>0</v>
      </c>
      <c r="J21" s="20">
        <f>Лист2!J21/Лист2!$J$47</f>
        <v>0</v>
      </c>
      <c r="K21" s="20">
        <f>Лист2!K21/Лист2!$K$47</f>
        <v>0</v>
      </c>
      <c r="L21" s="20">
        <f>Лист2!L21/Лист2!$L$47</f>
        <v>0</v>
      </c>
      <c r="M21" s="20">
        <f>Лист2!M21/Лист2!$M$47</f>
        <v>0</v>
      </c>
      <c r="N21" s="20">
        <f>Лист2!N21/Лист2!$N$47</f>
        <v>0</v>
      </c>
      <c r="O21" s="20">
        <f>Лист2!O21/Лист2!$O$47</f>
        <v>2.8018433179723501</v>
      </c>
      <c r="P21" s="20">
        <f>Лист2!P21/Лист2!$P$47</f>
        <v>0</v>
      </c>
      <c r="Q21" s="20">
        <f>Лист2!Q21/Лист2!$Q$47</f>
        <v>0</v>
      </c>
      <c r="R21" s="20">
        <f>Лист2!R21/Лист2!$R$47</f>
        <v>0</v>
      </c>
      <c r="S21" s="20">
        <v>0</v>
      </c>
      <c r="T21" s="20">
        <f>Лист2!T21/Лист2!$T$47</f>
        <v>7.8961038961038952</v>
      </c>
      <c r="U21" s="20">
        <v>0</v>
      </c>
      <c r="V21" s="20">
        <f>Лист2!V21/Лист2!$V$47</f>
        <v>2.0199335548172757</v>
      </c>
      <c r="W21" s="20">
        <f>Лист2!W21/Лист2!$W$47</f>
        <v>0</v>
      </c>
      <c r="X21" s="20">
        <f>Лист2!X21/Лист2!$X$47</f>
        <v>0</v>
      </c>
      <c r="Y21" s="20">
        <f t="shared" si="0"/>
        <v>15.065371116383869</v>
      </c>
      <c r="Z21" s="4"/>
    </row>
    <row r="22" spans="1:26" x14ac:dyDescent="0.3">
      <c r="A22" s="7">
        <v>14</v>
      </c>
      <c r="B22" s="4" t="s">
        <v>28</v>
      </c>
      <c r="C22" s="20">
        <f>Лист2!C22/Лист2!$C$47</f>
        <v>2.1675579322638145</v>
      </c>
      <c r="D22" s="20">
        <f>Лист2!D22/Лист2!$D$47</f>
        <v>1.514321295143213</v>
      </c>
      <c r="E22" s="20">
        <f>Лист2!E22/Лист2!$E$47</f>
        <v>1.0945094509450946</v>
      </c>
      <c r="F22" s="20">
        <f>Лист2!F22/Лист2!$F$47</f>
        <v>0.41402791964589719</v>
      </c>
      <c r="G22" s="20">
        <f>Лист2!G22/Лист2!$G$47</f>
        <v>0</v>
      </c>
      <c r="H22" s="20">
        <f>Лист2!H22/Лист2!$H$47</f>
        <v>0</v>
      </c>
      <c r="I22" s="20">
        <f>Лист2!I22/Лист2!$I$47</f>
        <v>0</v>
      </c>
      <c r="J22" s="20">
        <f>Лист2!J22/Лист2!$J$47</f>
        <v>0</v>
      </c>
      <c r="K22" s="20">
        <f>Лист2!K22/Лист2!$K$47</f>
        <v>0</v>
      </c>
      <c r="L22" s="20">
        <f>Лист2!L22/Лист2!$L$47</f>
        <v>0</v>
      </c>
      <c r="M22" s="20">
        <f>Лист2!M22/Лист2!$M$47</f>
        <v>0</v>
      </c>
      <c r="N22" s="20">
        <f>Лист2!N22/Лист2!$N$47</f>
        <v>0.54030036434728523</v>
      </c>
      <c r="O22" s="20">
        <f>Лист2!O22/Лист2!$O$47</f>
        <v>1.1886608015640274</v>
      </c>
      <c r="P22" s="20">
        <f>Лист2!P22/Лист2!$P$47</f>
        <v>0</v>
      </c>
      <c r="Q22" s="20">
        <f>Лист2!Q22/Лист2!$Q$47</f>
        <v>18.424242424242426</v>
      </c>
      <c r="R22" s="20">
        <f>Лист2!R22/Лист2!$R$47</f>
        <v>0</v>
      </c>
      <c r="S22" s="20">
        <v>0</v>
      </c>
      <c r="T22" s="20">
        <f>Лист2!T22/Лист2!$T$47</f>
        <v>0</v>
      </c>
      <c r="U22" s="20">
        <v>0</v>
      </c>
      <c r="V22" s="20">
        <f>Лист2!V22/Лист2!$V$47</f>
        <v>0</v>
      </c>
      <c r="W22" s="20">
        <f>Лист2!W22/Лист2!$W$47</f>
        <v>13.16017316017316</v>
      </c>
      <c r="X22" s="20">
        <f>Лист2!X22/Лист2!$X$47</f>
        <v>0</v>
      </c>
      <c r="Y22" s="20">
        <f t="shared" si="0"/>
        <v>38.503793348324919</v>
      </c>
      <c r="Z22" s="4"/>
    </row>
    <row r="23" spans="1:26" x14ac:dyDescent="0.3">
      <c r="B23" s="6" t="s">
        <v>29</v>
      </c>
      <c r="C23" s="23">
        <f>Лист2!C23/Лист2!$C$47</f>
        <v>1.4363335695724073</v>
      </c>
      <c r="D23" s="23">
        <f>Лист2!D23/Лист2!$D$47</f>
        <v>0.73587500687682239</v>
      </c>
      <c r="E23" s="23">
        <f>Лист2!E23/Лист2!$E$47</f>
        <v>1.885721102230705</v>
      </c>
      <c r="F23" s="23">
        <f>Лист2!F23/Лист2!$F$47</f>
        <v>1.5363927620594737</v>
      </c>
      <c r="G23" s="23">
        <f>Лист2!G23/Лист2!$G$47</f>
        <v>0.67643547161619444</v>
      </c>
      <c r="H23" s="23">
        <f>Лист2!H23/Лист2!$H$47</f>
        <v>0.81392235609103092</v>
      </c>
      <c r="I23" s="23">
        <f>Лист2!I23/Лист2!$I$47</f>
        <v>0</v>
      </c>
      <c r="J23" s="23">
        <f>Лист2!J23/Лист2!$J$47</f>
        <v>0.34882386689615608</v>
      </c>
      <c r="K23" s="23">
        <f>Лист2!K23/Лист2!$K$47</f>
        <v>0.97670682730923686</v>
      </c>
      <c r="L23" s="23">
        <f>Лист2!L23/Лист2!$L$47</f>
        <v>0.70642317698466828</v>
      </c>
      <c r="M23" s="23">
        <f>Лист2!M23/Лист2!$M$47</f>
        <v>0</v>
      </c>
      <c r="N23" s="23">
        <f>Лист2!N23/Лист2!$N$47</f>
        <v>0.40099400534690083</v>
      </c>
      <c r="O23" s="23">
        <f>Лист2!O23/Лист2!$O$47</f>
        <v>1.5753335924342531</v>
      </c>
      <c r="P23" s="23">
        <f>Лист2!P23/Лист2!$P$47</f>
        <v>1.3318729463307777</v>
      </c>
      <c r="Q23" s="23">
        <f>Лист2!Q23/Лист2!$Q$47</f>
        <v>3.6626506024096388</v>
      </c>
      <c r="R23" s="23">
        <f>Лист2!R23/Лист2!$R$47</f>
        <v>0</v>
      </c>
      <c r="S23" s="23">
        <v>0</v>
      </c>
      <c r="T23" s="23">
        <f>Лист2!T23/Лист2!$T$47</f>
        <v>1.7758305951077034</v>
      </c>
      <c r="U23" s="23">
        <v>0</v>
      </c>
      <c r="V23" s="23">
        <f>Лист2!V23/Лист2!$V$47</f>
        <v>0.56785280657513781</v>
      </c>
      <c r="W23" s="23">
        <f>Лист2!W23/Лист2!$W$47</f>
        <v>2.0929432013769365</v>
      </c>
      <c r="X23" s="23">
        <f>Лист2!X23/Лист2!$X$47</f>
        <v>0</v>
      </c>
      <c r="Y23" s="23">
        <f t="shared" si="0"/>
        <v>20.524111889218045</v>
      </c>
      <c r="Z23" s="16">
        <v>3</v>
      </c>
    </row>
    <row r="24" spans="1:26" x14ac:dyDescent="0.3">
      <c r="A24" s="9">
        <v>15</v>
      </c>
      <c r="B24" s="4" t="s">
        <v>30</v>
      </c>
      <c r="C24" s="20">
        <f>Лист2!C24/Лист2!$C$47</f>
        <v>0.90543559195830225</v>
      </c>
      <c r="D24" s="20">
        <f>Лист2!D24/Лист2!$D$47</f>
        <v>4.4279521414947105</v>
      </c>
      <c r="E24" s="20">
        <f>Лист2!E24/Лист2!$E$47</f>
        <v>0</v>
      </c>
      <c r="F24" s="20">
        <f>Лист2!F24/Лист2!$F$47</f>
        <v>0.34589674299530648</v>
      </c>
      <c r="G24" s="20">
        <f>Лист2!G24/Лист2!$G$47</f>
        <v>0.93602463222716381</v>
      </c>
      <c r="H24" s="20">
        <f>Лист2!H24/Лист2!$H$47</f>
        <v>4.275668073136428</v>
      </c>
      <c r="I24" s="20">
        <f>Лист2!I24/Лист2!$I$47</f>
        <v>0</v>
      </c>
      <c r="J24" s="20">
        <f>Лист2!J24/Лист2!$J$47</f>
        <v>0</v>
      </c>
      <c r="K24" s="20">
        <f>Лист2!K24/Лист2!$K$47</f>
        <v>0</v>
      </c>
      <c r="L24" s="20">
        <f>Лист2!L24/Лист2!$L$47</f>
        <v>4.8403789507204843E-2</v>
      </c>
      <c r="M24" s="20">
        <f>Лист2!M24/Лист2!$M$47</f>
        <v>0</v>
      </c>
      <c r="N24" s="20">
        <f>Лист2!N24/Лист2!$N$47</f>
        <v>0.90278035561824876</v>
      </c>
      <c r="O24" s="20">
        <f>Лист2!O24/Лист2!$O$47</f>
        <v>1.9861167823601471</v>
      </c>
      <c r="P24" s="20">
        <f>Лист2!P24/Лист2!$P$47</f>
        <v>0</v>
      </c>
      <c r="Q24" s="20">
        <f>Лист2!Q24/Лист2!$Q$47</f>
        <v>0</v>
      </c>
      <c r="R24" s="20">
        <f>Лист2!R24/Лист2!$R$47</f>
        <v>15.39240506329114</v>
      </c>
      <c r="S24" s="20">
        <v>0</v>
      </c>
      <c r="T24" s="20">
        <f>Лист2!T24/Лист2!$T$47</f>
        <v>0</v>
      </c>
      <c r="U24" s="20">
        <v>0</v>
      </c>
      <c r="V24" s="20">
        <f>Лист2!V24/Лист2!$V$47</f>
        <v>0</v>
      </c>
      <c r="W24" s="20">
        <f>Лист2!W24/Лист2!$W$47</f>
        <v>0</v>
      </c>
      <c r="X24" s="20">
        <f>Лист2!X24/Лист2!$X$47</f>
        <v>0</v>
      </c>
      <c r="Y24" s="20">
        <f t="shared" si="0"/>
        <v>29.220683172588654</v>
      </c>
      <c r="Z24" s="4"/>
    </row>
    <row r="25" spans="1:26" x14ac:dyDescent="0.3">
      <c r="A25" s="9">
        <v>16</v>
      </c>
      <c r="B25" s="4" t="s">
        <v>31</v>
      </c>
      <c r="C25" s="20">
        <f>Лист2!C25/Лист2!$C$47</f>
        <v>1.7446197991391679</v>
      </c>
      <c r="D25" s="20">
        <f>Лист2!D25/Лист2!$D$47</f>
        <v>0</v>
      </c>
      <c r="E25" s="20">
        <f>Лист2!E25/Лист2!$E$47</f>
        <v>0.8809466312484906</v>
      </c>
      <c r="F25" s="20">
        <f>Лист2!F25/Лист2!$F$47</f>
        <v>0</v>
      </c>
      <c r="G25" s="20">
        <f>Лист2!G25/Лист2!$G$47</f>
        <v>3.0059327620303229</v>
      </c>
      <c r="H25" s="20">
        <f>Лист2!H25/Лист2!$H$47</f>
        <v>0</v>
      </c>
      <c r="I25" s="20">
        <f>Лист2!I25/Лист2!$I$47</f>
        <v>0</v>
      </c>
      <c r="J25" s="20">
        <f>Лист2!J25/Лист2!$J$47</f>
        <v>1.6947735191637632</v>
      </c>
      <c r="K25" s="20">
        <f>Лист2!K25/Лист2!$K$47</f>
        <v>0</v>
      </c>
      <c r="L25" s="20">
        <f>Лист2!L25/Лист2!$L$47</f>
        <v>0</v>
      </c>
      <c r="M25" s="20">
        <f>Лист2!M25/Лист2!$M$47</f>
        <v>0</v>
      </c>
      <c r="N25" s="20">
        <f>Лист2!N25/Лист2!$N$47</f>
        <v>0.60882626421572139</v>
      </c>
      <c r="O25" s="20">
        <f>Лист2!O25/Лист2!$O$47</f>
        <v>0</v>
      </c>
      <c r="P25" s="20">
        <f>Лист2!P25/Лист2!$P$47</f>
        <v>0</v>
      </c>
      <c r="Q25" s="20">
        <f>Лист2!Q25/Лист2!$Q$47</f>
        <v>0</v>
      </c>
      <c r="R25" s="20">
        <f>Лист2!R25/Лист2!$R$47</f>
        <v>0</v>
      </c>
      <c r="S25" s="20">
        <v>0</v>
      </c>
      <c r="T25" s="20">
        <f>Лист2!T25/Лист2!$T$47</f>
        <v>2.6962305986696231</v>
      </c>
      <c r="U25" s="20">
        <v>0</v>
      </c>
      <c r="V25" s="20">
        <f>Лист2!V25/Лист2!$V$47</f>
        <v>0</v>
      </c>
      <c r="W25" s="20">
        <f>Лист2!W25/Лист2!$W$47</f>
        <v>0</v>
      </c>
      <c r="X25" s="20">
        <f>Лист2!X25/Лист2!$X$47</f>
        <v>0</v>
      </c>
      <c r="Y25" s="20">
        <f t="shared" si="0"/>
        <v>10.631329574467088</v>
      </c>
      <c r="Z25" s="4"/>
    </row>
    <row r="26" spans="1:26" x14ac:dyDescent="0.3">
      <c r="A26" s="9">
        <v>17</v>
      </c>
      <c r="B26" s="4" t="s">
        <v>32</v>
      </c>
      <c r="C26" s="20">
        <f>Лист2!C26/Лист2!$C$47</f>
        <v>3.3269493844049247</v>
      </c>
      <c r="D26" s="20">
        <f>Лист2!D26/Лист2!$D$47</f>
        <v>5.8107677604332588</v>
      </c>
      <c r="E26" s="20">
        <f>Лист2!E26/Лист2!$E$47</f>
        <v>0.27999078977665209</v>
      </c>
      <c r="F26" s="20">
        <f>Лист2!F26/Лист2!$F$47</f>
        <v>0</v>
      </c>
      <c r="G26" s="20">
        <f>Лист2!G26/Лист2!$G$47</f>
        <v>0.95537397862979256</v>
      </c>
      <c r="H26" s="20">
        <f>Лист2!H26/Лист2!$H$47</f>
        <v>0</v>
      </c>
      <c r="I26" s="20">
        <f>Лист2!I26/Лист2!$I$47</f>
        <v>5.655813953488372</v>
      </c>
      <c r="J26" s="20">
        <f>Лист2!J26/Лист2!$J$47</f>
        <v>1.2119601328903655</v>
      </c>
      <c r="K26" s="20">
        <f>Лист2!K26/Лист2!$K$47</f>
        <v>0</v>
      </c>
      <c r="L26" s="20">
        <f>Лист2!L26/Лист2!$L$47</f>
        <v>0.71142313880356878</v>
      </c>
      <c r="M26" s="20">
        <f>Лист2!M26/Лист2!$M$47</f>
        <v>0</v>
      </c>
      <c r="N26" s="20">
        <f>Лист2!N26/Лист2!$N$47</f>
        <v>0</v>
      </c>
      <c r="O26" s="20">
        <f>Лист2!O26/Лист2!$O$47</f>
        <v>0</v>
      </c>
      <c r="P26" s="20">
        <f>Лист2!P26/Лист2!$P$47</f>
        <v>0</v>
      </c>
      <c r="Q26" s="20">
        <f>Лист2!Q26/Лист2!$Q$47</f>
        <v>0</v>
      </c>
      <c r="R26" s="20">
        <f>Лист2!R26/Лист2!$R$47</f>
        <v>0</v>
      </c>
      <c r="S26" s="20">
        <v>0</v>
      </c>
      <c r="T26" s="20">
        <f>Лист2!T26/Лист2!$T$47</f>
        <v>0</v>
      </c>
      <c r="U26" s="20">
        <v>0</v>
      </c>
      <c r="V26" s="20">
        <f>Лист2!V26/Лист2!$V$47</f>
        <v>1.3153055705786911</v>
      </c>
      <c r="W26" s="20">
        <f>Лист2!W26/Лист2!$W$47</f>
        <v>0</v>
      </c>
      <c r="X26" s="20">
        <f>Лист2!X26/Лист2!$X$47</f>
        <v>0</v>
      </c>
      <c r="Y26" s="20">
        <f t="shared" si="0"/>
        <v>19.267584709005625</v>
      </c>
      <c r="Z26" s="4"/>
    </row>
    <row r="27" spans="1:26" x14ac:dyDescent="0.3">
      <c r="A27" s="9">
        <v>18</v>
      </c>
      <c r="B27" s="4" t="s">
        <v>33</v>
      </c>
      <c r="C27" s="20">
        <f>Лист2!C27/Лист2!$C$47</f>
        <v>0</v>
      </c>
      <c r="D27" s="20">
        <f>Лист2!D27/Лист2!$D$47</f>
        <v>0</v>
      </c>
      <c r="E27" s="20">
        <f>Лист2!E27/Лист2!$E$47</f>
        <v>0</v>
      </c>
      <c r="F27" s="20">
        <f>Лист2!F27/Лист2!$F$47</f>
        <v>0</v>
      </c>
      <c r="G27" s="20">
        <f>Лист2!G27/Лист2!$G$47</f>
        <v>3.4662162162162162</v>
      </c>
      <c r="H27" s="20">
        <f>Лист2!H27/Лист2!$H$47</f>
        <v>0</v>
      </c>
      <c r="I27" s="20">
        <f>Лист2!I27/Лист2!$I$47</f>
        <v>0</v>
      </c>
      <c r="J27" s="20">
        <f>Лист2!J27/Лист2!$J$47</f>
        <v>0</v>
      </c>
      <c r="K27" s="20">
        <f>Лист2!K27/Лист2!$K$47</f>
        <v>0</v>
      </c>
      <c r="L27" s="20">
        <f>Лист2!L27/Лист2!$L$47</f>
        <v>0.11949685534591195</v>
      </c>
      <c r="M27" s="20">
        <f>Лист2!M27/Лист2!$M$47</f>
        <v>0</v>
      </c>
      <c r="N27" s="20">
        <f>Лист2!N27/Лист2!$N$47</f>
        <v>0</v>
      </c>
      <c r="O27" s="20">
        <f>Лист2!O27/Лист2!$O$47</f>
        <v>2.4516129032258065</v>
      </c>
      <c r="P27" s="20">
        <f>Лист2!P27/Лист2!$P$47</f>
        <v>0</v>
      </c>
      <c r="Q27" s="20">
        <f>Лист2!Q27/Лист2!$Q$47</f>
        <v>0</v>
      </c>
      <c r="R27" s="20">
        <f>Лист2!R27/Лист2!$R$47</f>
        <v>0</v>
      </c>
      <c r="S27" s="20">
        <v>0</v>
      </c>
      <c r="T27" s="20">
        <f>Лист2!T27/Лист2!$T$47</f>
        <v>0</v>
      </c>
      <c r="U27" s="20">
        <v>0</v>
      </c>
      <c r="V27" s="20">
        <f>Лист2!V27/Лист2!$V$47</f>
        <v>0.88372093023255816</v>
      </c>
      <c r="W27" s="20">
        <f>Лист2!W27/Лист2!$W$47</f>
        <v>0</v>
      </c>
      <c r="X27" s="20">
        <f>Лист2!X27/Лист2!$X$47</f>
        <v>0</v>
      </c>
      <c r="Y27" s="20">
        <f t="shared" si="0"/>
        <v>6.9210469050204928</v>
      </c>
      <c r="Z27" s="4"/>
    </row>
    <row r="28" spans="1:26" x14ac:dyDescent="0.3">
      <c r="A28" s="9">
        <v>19</v>
      </c>
      <c r="B28" s="4" t="s">
        <v>34</v>
      </c>
      <c r="C28" s="20">
        <f>Лист2!C28/Лист2!$C$47</f>
        <v>0</v>
      </c>
      <c r="D28" s="20">
        <f>Лист2!D28/Лист2!$D$47</f>
        <v>1.7231931979215871</v>
      </c>
      <c r="E28" s="20">
        <f>Лист2!E28/Лист2!$E$47</f>
        <v>0</v>
      </c>
      <c r="F28" s="20">
        <f>Лист2!F28/Лист2!$F$47</f>
        <v>0.47113521890740023</v>
      </c>
      <c r="G28" s="20">
        <f>Лист2!G28/Лист2!$G$47</f>
        <v>0.99161230195712957</v>
      </c>
      <c r="H28" s="20">
        <f>Лист2!H28/Лист2!$H$47</f>
        <v>4.6590038314176248</v>
      </c>
      <c r="I28" s="20">
        <f>Лист2!I28/Лист2!$I$47</f>
        <v>0</v>
      </c>
      <c r="J28" s="20">
        <f>Лист2!J28/Лист2!$J$47</f>
        <v>0</v>
      </c>
      <c r="K28" s="20">
        <f>Лист2!K28/Лист2!$K$47</f>
        <v>0</v>
      </c>
      <c r="L28" s="20">
        <f>Лист2!L28/Лист2!$L$47</f>
        <v>1.5823031880286271</v>
      </c>
      <c r="M28" s="20">
        <f>Лист2!M28/Лист2!$M$47</f>
        <v>0</v>
      </c>
      <c r="N28" s="20">
        <f>Лист2!N28/Лист2!$N$47</f>
        <v>0</v>
      </c>
      <c r="O28" s="20">
        <f>Лист2!O28/Лист2!$O$47</f>
        <v>0</v>
      </c>
      <c r="P28" s="20">
        <f>Лист2!P28/Лист2!$P$47</f>
        <v>0</v>
      </c>
      <c r="Q28" s="20">
        <f>Лист2!Q28/Лист2!$Q$47</f>
        <v>0</v>
      </c>
      <c r="R28" s="20">
        <f>Лист2!R28/Лист2!$R$47</f>
        <v>0</v>
      </c>
      <c r="S28" s="20">
        <v>0</v>
      </c>
      <c r="T28" s="20">
        <f>Лист2!T28/Лист2!$T$47</f>
        <v>0</v>
      </c>
      <c r="U28" s="20">
        <v>0</v>
      </c>
      <c r="V28" s="20">
        <f>Лист2!V28/Лист2!$V$47</f>
        <v>0</v>
      </c>
      <c r="W28" s="20">
        <f>Лист2!W28/Лист2!$W$47</f>
        <v>8.985221674876847</v>
      </c>
      <c r="X28" s="20">
        <f>Лист2!X28/Лист2!$X$47</f>
        <v>0</v>
      </c>
      <c r="Y28" s="20">
        <f t="shared" si="0"/>
        <v>18.412469413109214</v>
      </c>
      <c r="Z28" s="4"/>
    </row>
    <row r="29" spans="1:26" x14ac:dyDescent="0.3">
      <c r="A29" s="9">
        <v>20</v>
      </c>
      <c r="B29" s="4" t="s">
        <v>35</v>
      </c>
      <c r="C29" s="20">
        <f>Лист2!C29/Лист2!$C$47</f>
        <v>1.5895424836601308</v>
      </c>
      <c r="D29" s="20">
        <f>Лист2!D29/Лист2!$D$47</f>
        <v>0</v>
      </c>
      <c r="E29" s="20">
        <f>Лист2!E29/Лист2!$E$47</f>
        <v>3.4781078107810779</v>
      </c>
      <c r="F29" s="20">
        <f>Лист2!F29/Лист2!$F$47</f>
        <v>0.60724094881398261</v>
      </c>
      <c r="G29" s="20">
        <f>Лист2!G29/Лист2!$G$47</f>
        <v>0</v>
      </c>
      <c r="H29" s="20">
        <f>Лист2!H29/Лист2!$H$47</f>
        <v>0</v>
      </c>
      <c r="I29" s="20">
        <f>Лист2!I29/Лист2!$I$47</f>
        <v>0</v>
      </c>
      <c r="J29" s="20">
        <f>Лист2!J29/Лист2!$J$47</f>
        <v>0</v>
      </c>
      <c r="K29" s="20">
        <f>Лист2!K29/Лист2!$K$47</f>
        <v>5.4044444444444446</v>
      </c>
      <c r="L29" s="20">
        <f>Лист2!L29/Лист2!$L$47</f>
        <v>3.9938504542278133</v>
      </c>
      <c r="M29" s="20">
        <f>Лист2!M29/Лист2!$M$47</f>
        <v>0</v>
      </c>
      <c r="N29" s="20">
        <f>Лист2!N29/Лист2!$N$47</f>
        <v>4.1206907787552947</v>
      </c>
      <c r="O29" s="20">
        <f>Лист2!O29/Лист2!$O$47</f>
        <v>0</v>
      </c>
      <c r="P29" s="20">
        <f>Лист2!P29/Лист2!$P$47</f>
        <v>0</v>
      </c>
      <c r="Q29" s="20">
        <f>Лист2!Q29/Лист2!$Q$47</f>
        <v>0</v>
      </c>
      <c r="R29" s="20">
        <f>Лист2!R29/Лист2!$R$47</f>
        <v>0</v>
      </c>
      <c r="S29" s="20">
        <v>0</v>
      </c>
      <c r="T29" s="20">
        <f>Лист2!T29/Лист2!$T$47</f>
        <v>2.4565656565656564</v>
      </c>
      <c r="U29" s="20">
        <v>0</v>
      </c>
      <c r="V29" s="20">
        <f>Лист2!V29/Лист2!$V$47</f>
        <v>1.8852713178294573</v>
      </c>
      <c r="W29" s="20">
        <f>Лист2!W29/Лист2!$W$47</f>
        <v>0</v>
      </c>
      <c r="X29" s="20">
        <f>Лист2!X29/Лист2!$X$47</f>
        <v>0</v>
      </c>
      <c r="Y29" s="20">
        <f t="shared" si="0"/>
        <v>23.535713895077855</v>
      </c>
      <c r="Z29" s="4"/>
    </row>
    <row r="30" spans="1:26" x14ac:dyDescent="0.3">
      <c r="A30" s="9">
        <v>21</v>
      </c>
      <c r="B30" s="4" t="s">
        <v>36</v>
      </c>
      <c r="C30" s="20">
        <f>Лист2!C30/Лист2!$C$47</f>
        <v>0</v>
      </c>
      <c r="D30" s="20">
        <f>Лист2!D30/Лист2!$D$47</f>
        <v>0</v>
      </c>
      <c r="E30" s="20">
        <f>Лист2!E30/Лист2!$E$47</f>
        <v>0</v>
      </c>
      <c r="F30" s="20">
        <f>Лист2!F30/Лист2!$F$47</f>
        <v>0</v>
      </c>
      <c r="G30" s="20">
        <f>Лист2!G30/Лист2!$G$47</f>
        <v>0</v>
      </c>
      <c r="H30" s="20">
        <f>Лист2!H30/Лист2!$H$47</f>
        <v>0</v>
      </c>
      <c r="I30" s="20">
        <f>Лист2!I30/Лист2!$I$47</f>
        <v>0</v>
      </c>
      <c r="J30" s="20">
        <f>Лист2!J30/Лист2!$J$47</f>
        <v>0.80797342192691035</v>
      </c>
      <c r="K30" s="20">
        <f>Лист2!K30/Лист2!$K$47</f>
        <v>0</v>
      </c>
      <c r="L30" s="20">
        <f>Лист2!L30/Лист2!$L$47</f>
        <v>0</v>
      </c>
      <c r="M30" s="20">
        <f>Лист2!M30/Лист2!$M$47</f>
        <v>0</v>
      </c>
      <c r="N30" s="20">
        <f>Лист2!N30/Лист2!$N$47</f>
        <v>0</v>
      </c>
      <c r="O30" s="20">
        <f>Лист2!O30/Лист2!$O$47</f>
        <v>0</v>
      </c>
      <c r="P30" s="20">
        <f>Лист2!P30/Лист2!$P$47</f>
        <v>0</v>
      </c>
      <c r="Q30" s="20">
        <f>Лист2!Q30/Лист2!$Q$47</f>
        <v>0</v>
      </c>
      <c r="R30" s="20">
        <f>Лист2!R30/Лист2!$R$47</f>
        <v>0</v>
      </c>
      <c r="S30" s="20">
        <v>0</v>
      </c>
      <c r="T30" s="20">
        <f>Лист2!T30/Лист2!$T$47</f>
        <v>0</v>
      </c>
      <c r="U30" s="20">
        <v>0</v>
      </c>
      <c r="V30" s="20">
        <f>Лист2!V30/Лист2!$V$47</f>
        <v>0</v>
      </c>
      <c r="W30" s="20">
        <f>Лист2!W30/Лист2!$W$47</f>
        <v>0</v>
      </c>
      <c r="X30" s="20">
        <f>Лист2!X30/Лист2!$X$47</f>
        <v>0</v>
      </c>
      <c r="Y30" s="20">
        <f t="shared" si="0"/>
        <v>0.80797342192691035</v>
      </c>
      <c r="Z30" s="4"/>
    </row>
    <row r="31" spans="1:26" x14ac:dyDescent="0.3">
      <c r="B31" s="6" t="s">
        <v>37</v>
      </c>
      <c r="C31" s="23">
        <f>Лист2!C31/Лист2!$C$47</f>
        <v>1.1463046757164403</v>
      </c>
      <c r="D31" s="23">
        <f>Лист2!D31/Лист2!$D$47</f>
        <v>2.0821917808219177</v>
      </c>
      <c r="E31" s="23">
        <f>Лист2!E31/Лист2!$E$47</f>
        <v>0.65600406194465599</v>
      </c>
      <c r="F31" s="23">
        <f>Лист2!F31/Лист2!$F$47</f>
        <v>0.21895707288965716</v>
      </c>
      <c r="G31" s="23">
        <f>Лист2!G31/Лист2!$G$47</f>
        <v>1.2113652113652114</v>
      </c>
      <c r="H31" s="23">
        <f>Лист2!H31/Лист2!$H$47</f>
        <v>1.5156695156695157</v>
      </c>
      <c r="I31" s="23">
        <f>Лист2!I31/Лист2!$I$47</f>
        <v>0.77948717948717949</v>
      </c>
      <c r="J31" s="23">
        <f>Лист2!J31/Лист2!$J$47</f>
        <v>0.50109890109890109</v>
      </c>
      <c r="K31" s="23">
        <f>Лист2!K31/Лист2!$K$47</f>
        <v>0.77948717948717949</v>
      </c>
      <c r="L31" s="23">
        <f>Лист2!L31/Лист2!$L$47</f>
        <v>0.84567005321722299</v>
      </c>
      <c r="M31" s="23">
        <f>Лист2!M31/Лист2!$M$47</f>
        <v>0</v>
      </c>
      <c r="N31" s="23">
        <f>Лист2!N31/Лист2!$N$47</f>
        <v>0.90292503195729001</v>
      </c>
      <c r="O31" s="23">
        <f>Лист2!O31/Лист2!$O$47</f>
        <v>0.75434243176178661</v>
      </c>
      <c r="P31" s="23">
        <f>Лист2!P31/Лист2!$P$47</f>
        <v>0</v>
      </c>
      <c r="Q31" s="23">
        <f>Лист2!Q31/Лист2!$Q$47</f>
        <v>0</v>
      </c>
      <c r="R31" s="23">
        <f>Лист2!R31/Лист2!$R$47</f>
        <v>3.8974358974358974</v>
      </c>
      <c r="S31" s="23">
        <v>0</v>
      </c>
      <c r="T31" s="23">
        <f>Лист2!T31/Лист2!$T$47</f>
        <v>0.70862470862470861</v>
      </c>
      <c r="U31" s="23">
        <v>0</v>
      </c>
      <c r="V31" s="23">
        <f>Лист2!V31/Лист2!$V$47</f>
        <v>0.54382826475849733</v>
      </c>
      <c r="W31" s="23">
        <f>Лист2!W31/Лист2!$W$47</f>
        <v>0.83516483516483531</v>
      </c>
      <c r="X31" s="23">
        <f>Лист2!X31/Лист2!$X$47</f>
        <v>0</v>
      </c>
      <c r="Y31" s="23">
        <f t="shared" si="0"/>
        <v>17.378556801400901</v>
      </c>
      <c r="Z31" s="16">
        <v>4</v>
      </c>
    </row>
    <row r="32" spans="1:26" x14ac:dyDescent="0.3">
      <c r="A32" s="9">
        <v>22</v>
      </c>
      <c r="B32" s="4" t="s">
        <v>38</v>
      </c>
      <c r="C32" s="20">
        <f>Лист2!C32/Лист2!$C$47</f>
        <v>0</v>
      </c>
      <c r="D32" s="20">
        <f>Лист2!D32/Лист2!$D$47</f>
        <v>0</v>
      </c>
      <c r="E32" s="20">
        <f>Лист2!E32/Лист2!$E$47</f>
        <v>0</v>
      </c>
      <c r="F32" s="20">
        <f>Лист2!F32/Лист2!$F$47</f>
        <v>5.955632382598675</v>
      </c>
      <c r="G32" s="20">
        <f>Лист2!G32/Лист2!$G$47</f>
        <v>1.1586971586971586</v>
      </c>
      <c r="H32" s="20">
        <f>Лист2!H32/Лист2!$H$47</f>
        <v>0</v>
      </c>
      <c r="I32" s="20">
        <f>Лист2!I32/Лист2!$I$47</f>
        <v>0</v>
      </c>
      <c r="J32" s="20">
        <f>Лист2!J32/Лист2!$J$47</f>
        <v>9.3538461538461544</v>
      </c>
      <c r="K32" s="20">
        <f>Лист2!K32/Лист2!$K$47</f>
        <v>6.2358974358974359</v>
      </c>
      <c r="L32" s="20">
        <f>Лист2!L32/Лист2!$L$47</f>
        <v>2.941461054668602</v>
      </c>
      <c r="M32" s="20">
        <f>Лист2!M32/Лист2!$M$47</f>
        <v>0</v>
      </c>
      <c r="N32" s="20">
        <f>Лист2!N32/Лист2!$N$47</f>
        <v>0</v>
      </c>
      <c r="O32" s="20">
        <f>Лист2!O32/Лист2!$O$47</f>
        <v>4.0231596360628616</v>
      </c>
      <c r="P32" s="20">
        <f>Лист2!P32/Лист2!$P$47</f>
        <v>0</v>
      </c>
      <c r="Q32" s="20">
        <f>Лист2!Q32/Лист2!$Q$47</f>
        <v>7.7948717948717947</v>
      </c>
      <c r="R32" s="20">
        <f>Лист2!R32/Лист2!$R$47</f>
        <v>0</v>
      </c>
      <c r="S32" s="20">
        <v>0</v>
      </c>
      <c r="T32" s="20">
        <f>Лист2!T32/Лист2!$T$47</f>
        <v>0</v>
      </c>
      <c r="U32" s="20">
        <v>0</v>
      </c>
      <c r="V32" s="20">
        <f>Лист2!V32/Лист2!$V$47</f>
        <v>1.4502087060226596</v>
      </c>
      <c r="W32" s="20">
        <f>Лист2!W32/Лист2!$W$47</f>
        <v>0</v>
      </c>
      <c r="X32" s="20">
        <f>Лист2!X32/Лист2!$X$47</f>
        <v>0</v>
      </c>
      <c r="Y32" s="20">
        <f t="shared" si="0"/>
        <v>38.913774322665333</v>
      </c>
      <c r="Z32" s="4"/>
    </row>
    <row r="33" spans="1:26" x14ac:dyDescent="0.3">
      <c r="A33" s="9">
        <v>23</v>
      </c>
      <c r="B33" s="4" t="s">
        <v>39</v>
      </c>
      <c r="C33" s="20">
        <f>Лист2!C33/Лист2!$C$47</f>
        <v>2.751131221719457</v>
      </c>
      <c r="D33" s="20">
        <f>Лист2!D33/Лист2!$D$47</f>
        <v>3.8440463645943099</v>
      </c>
      <c r="E33" s="20">
        <f>Лист2!E33/Лист2!$E$47</f>
        <v>0.46306169078446308</v>
      </c>
      <c r="F33" s="20">
        <f>Лист2!F33/Лист2!$F$47</f>
        <v>3.9412273120138286</v>
      </c>
      <c r="G33" s="20">
        <f>Лист2!G33/Лист2!$G$47</f>
        <v>0</v>
      </c>
      <c r="H33" s="20">
        <f>Лист2!H33/Лист2!$H$47</f>
        <v>1.2991452991452992</v>
      </c>
      <c r="I33" s="20">
        <f>Лист2!I33/Лист2!$I$47</f>
        <v>0</v>
      </c>
      <c r="J33" s="20">
        <f>Лист2!J33/Лист2!$J$47</f>
        <v>6.0131868131868131</v>
      </c>
      <c r="K33" s="20">
        <f>Лист2!K33/Лист2!$K$47</f>
        <v>4.6769230769230772</v>
      </c>
      <c r="L33" s="20">
        <f>Лист2!L33/Лист2!$L$47</f>
        <v>4.4121915820029027</v>
      </c>
      <c r="M33" s="20">
        <f>Лист2!M33/Лист2!$M$47</f>
        <v>0</v>
      </c>
      <c r="N33" s="20">
        <f>Лист2!N33/Лист2!$N$47</f>
        <v>2.4001804646965943</v>
      </c>
      <c r="O33" s="20">
        <f>Лист2!O33/Лист2!$O$47</f>
        <v>0.75434243176178661</v>
      </c>
      <c r="P33" s="20">
        <f>Лист2!P33/Лист2!$P$47</f>
        <v>2.1258741258741258</v>
      </c>
      <c r="Q33" s="20">
        <f>Лист2!Q33/Лист2!$Q$47</f>
        <v>0</v>
      </c>
      <c r="R33" s="20">
        <f>Лист2!R33/Лист2!$R$47</f>
        <v>0</v>
      </c>
      <c r="S33" s="20">
        <v>0</v>
      </c>
      <c r="T33" s="20">
        <f>Лист2!T33/Лист2!$T$47</f>
        <v>0</v>
      </c>
      <c r="U33" s="20">
        <v>0</v>
      </c>
      <c r="V33" s="20">
        <f>Лист2!V33/Лист2!$V$47</f>
        <v>4.8944543828264759</v>
      </c>
      <c r="W33" s="20">
        <f>Лист2!W33/Лист2!$W$47</f>
        <v>0</v>
      </c>
      <c r="X33" s="20">
        <f>Лист2!X33/Лист2!$X$47</f>
        <v>23.384615384615387</v>
      </c>
      <c r="Y33" s="20">
        <f t="shared" si="0"/>
        <v>60.960380150144523</v>
      </c>
      <c r="Z33" s="4"/>
    </row>
    <row r="34" spans="1:26" x14ac:dyDescent="0.3">
      <c r="A34" s="9">
        <v>24</v>
      </c>
      <c r="B34" s="4" t="s">
        <v>40</v>
      </c>
      <c r="C34" s="20">
        <f>Лист2!C34/Лист2!$C$47</f>
        <v>0</v>
      </c>
      <c r="D34" s="20">
        <f>Лист2!D34/Лист2!$D$47</f>
        <v>0</v>
      </c>
      <c r="E34" s="20">
        <f>Лист2!E34/Лист2!$E$47</f>
        <v>0</v>
      </c>
      <c r="F34" s="20">
        <f>Лист2!F34/Лист2!$F$47</f>
        <v>1.463884430176565</v>
      </c>
      <c r="G34" s="20">
        <f>Лист2!G34/Лист2!$G$47</f>
        <v>0</v>
      </c>
      <c r="H34" s="20">
        <f>Лист2!H34/Лист2!$H$47</f>
        <v>0</v>
      </c>
      <c r="I34" s="20">
        <f>Лист2!I34/Лист2!$I$47</f>
        <v>0</v>
      </c>
      <c r="J34" s="20">
        <f>Лист2!J34/Лист2!$J$47</f>
        <v>0</v>
      </c>
      <c r="K34" s="20">
        <f>Лист2!K34/Лист2!$K$47</f>
        <v>0</v>
      </c>
      <c r="L34" s="20">
        <f>Лист2!L34/Лист2!$L$47</f>
        <v>1.6388140161725067</v>
      </c>
      <c r="M34" s="20">
        <f>Лист2!M34/Лист2!$M$47</f>
        <v>0</v>
      </c>
      <c r="N34" s="20">
        <f>Лист2!N34/Лист2!$N$47</f>
        <v>0</v>
      </c>
      <c r="O34" s="20">
        <f>Лист2!O34/Лист2!$O$47</f>
        <v>5.6036866359447002</v>
      </c>
      <c r="P34" s="20">
        <f>Лист2!P34/Лист2!$P$47</f>
        <v>0</v>
      </c>
      <c r="Q34" s="20">
        <f>Лист2!Q34/Лист2!$Q$47</f>
        <v>0</v>
      </c>
      <c r="R34" s="20">
        <f>Лист2!R34/Лист2!$R$47</f>
        <v>0</v>
      </c>
      <c r="S34" s="20">
        <v>0</v>
      </c>
      <c r="T34" s="20">
        <f>Лист2!T34/Лист2!$T$47</f>
        <v>0</v>
      </c>
      <c r="U34" s="20">
        <v>0</v>
      </c>
      <c r="V34" s="20">
        <f>Лист2!V34/Лист2!$V$47</f>
        <v>0</v>
      </c>
      <c r="W34" s="20">
        <f>Лист2!W34/Лист2!$W$47</f>
        <v>3.1020408163265305</v>
      </c>
      <c r="X34" s="20">
        <f>Лист2!X34/Лист2!$X$47</f>
        <v>0</v>
      </c>
      <c r="Y34" s="20">
        <f t="shared" si="0"/>
        <v>11.808425898620301</v>
      </c>
      <c r="Z34" s="4"/>
    </row>
    <row r="35" spans="1:26" x14ac:dyDescent="0.3">
      <c r="A35" s="9">
        <v>25</v>
      </c>
      <c r="B35" s="4" t="s">
        <v>41</v>
      </c>
      <c r="C35" s="20">
        <f>Лист2!C35/Лист2!$C$47</f>
        <v>0</v>
      </c>
      <c r="D35" s="20">
        <f>Лист2!D35/Лист2!$D$47</f>
        <v>0.97985495568090253</v>
      </c>
      <c r="E35" s="20">
        <f>Лист2!E35/Лист2!$E$47</f>
        <v>0</v>
      </c>
      <c r="F35" s="20">
        <f>Лист2!F35/Лист2!$F$47</f>
        <v>0</v>
      </c>
      <c r="G35" s="20">
        <f>Лист2!G35/Лист2!$G$47</f>
        <v>0.12082670906200317</v>
      </c>
      <c r="H35" s="20">
        <f>Лист2!H35/Лист2!$H$47</f>
        <v>0</v>
      </c>
      <c r="I35" s="20">
        <f>Лист2!I35/Лист2!$I$47</f>
        <v>7.1529411764705886</v>
      </c>
      <c r="J35" s="20">
        <f>Лист2!J35/Лист2!$J$47</f>
        <v>0</v>
      </c>
      <c r="K35" s="20">
        <f>Лист2!K35/Лист2!$K$47</f>
        <v>0</v>
      </c>
      <c r="L35" s="20">
        <f>Лист2!L35/Лист2!$L$47</f>
        <v>4.2737698853126158</v>
      </c>
      <c r="M35" s="20">
        <f>Лист2!M35/Лист2!$M$47</f>
        <v>0</v>
      </c>
      <c r="N35" s="20">
        <f>Лист2!N35/Лист2!$N$47</f>
        <v>3.6708642401242022</v>
      </c>
      <c r="O35" s="20">
        <f>Лист2!O35/Лист2!$O$47</f>
        <v>0</v>
      </c>
      <c r="P35" s="20">
        <f>Лист2!P35/Лист2!$P$47</f>
        <v>0</v>
      </c>
      <c r="Q35" s="20">
        <f>Лист2!Q35/Лист2!$Q$47</f>
        <v>0</v>
      </c>
      <c r="R35" s="20">
        <f>Лист2!R35/Лист2!$R$47</f>
        <v>0</v>
      </c>
      <c r="S35" s="20">
        <v>0</v>
      </c>
      <c r="T35" s="20">
        <f>Лист2!T35/Лист2!$T$47</f>
        <v>0</v>
      </c>
      <c r="U35" s="20">
        <v>0</v>
      </c>
      <c r="V35" s="20">
        <f>Лист2!V35/Лист2!$V$47</f>
        <v>1.6634746922024624</v>
      </c>
      <c r="W35" s="20">
        <f>Лист2!W35/Лист2!$W$47</f>
        <v>0</v>
      </c>
      <c r="X35" s="20">
        <f>Лист2!X35/Лист2!$X$47</f>
        <v>0</v>
      </c>
      <c r="Y35" s="20">
        <f t="shared" si="0"/>
        <v>17.861731658852776</v>
      </c>
      <c r="Z35" s="4"/>
    </row>
    <row r="36" spans="1:26" x14ac:dyDescent="0.3">
      <c r="A36" s="4"/>
      <c r="B36" s="8" t="s">
        <v>42</v>
      </c>
      <c r="C36" s="23">
        <f>Лист2!C36/Лист2!$C$47</f>
        <v>0.93502499038831222</v>
      </c>
      <c r="D36" s="23">
        <f>Лист2!D36/Лист2!$D$47</f>
        <v>1.5242188199480704</v>
      </c>
      <c r="E36" s="23">
        <f>Лист2!E36/Лист2!$E$47</f>
        <v>0.15738044392674561</v>
      </c>
      <c r="F36" s="23">
        <f>Лист2!F36/Лист2!$F$47</f>
        <v>3.1255048836013808</v>
      </c>
      <c r="G36" s="23">
        <f>Лист2!G36/Лист2!$G$47</f>
        <v>0.32220455749867516</v>
      </c>
      <c r="H36" s="23">
        <f>Лист2!H36/Лист2!$H$47</f>
        <v>0.4415395787944808</v>
      </c>
      <c r="I36" s="23">
        <f>Лист2!I36/Лист2!$I$47</f>
        <v>1.5895424836601308</v>
      </c>
      <c r="J36" s="23">
        <f>Лист2!J36/Лист2!$J$47</f>
        <v>4.4280112044817921</v>
      </c>
      <c r="K36" s="23">
        <f>Лист2!K36/Лист2!$K$47</f>
        <v>3.1790849673202617</v>
      </c>
      <c r="L36" s="23">
        <f>Лист2!L36/Лист2!$L$47</f>
        <v>3.4989928885600361</v>
      </c>
      <c r="M36" s="23">
        <f>Лист2!M36/Лист2!$M$47</f>
        <v>0</v>
      </c>
      <c r="N36" s="23">
        <f>Лист2!N36/Лист2!$N$47</f>
        <v>1.6314952178329789</v>
      </c>
      <c r="O36" s="23">
        <f>Лист2!O36/Лист2!$O$47</f>
        <v>2.3074003795066416</v>
      </c>
      <c r="P36" s="23">
        <f>Лист2!P36/Лист2!$P$47</f>
        <v>0.72251931075460485</v>
      </c>
      <c r="Q36" s="23">
        <f>Лист2!Q36/Лист2!$Q$47</f>
        <v>1.9869281045751637</v>
      </c>
      <c r="R36" s="23">
        <f>Лист2!R36/Лист2!$R$47</f>
        <v>0</v>
      </c>
      <c r="S36" s="23">
        <v>0</v>
      </c>
      <c r="T36" s="23">
        <f>Лист2!T36/Лист2!$T$47</f>
        <v>0</v>
      </c>
      <c r="U36" s="23">
        <v>0</v>
      </c>
      <c r="V36" s="23">
        <f>Лист2!V36/Лист2!$V$47</f>
        <v>2.4027967776257793</v>
      </c>
      <c r="W36" s="23">
        <f>Лист2!W36/Лист2!$W$47</f>
        <v>0.56769374416433249</v>
      </c>
      <c r="X36" s="23">
        <f>Лист2!X36/Лист2!$X$47</f>
        <v>7.9477124183006547</v>
      </c>
      <c r="Y36" s="23">
        <f t="shared" si="0"/>
        <v>36.768050770940043</v>
      </c>
      <c r="Z36" s="16">
        <v>2</v>
      </c>
    </row>
    <row r="37" spans="1:26" x14ac:dyDescent="0.3">
      <c r="A37" s="9">
        <v>26</v>
      </c>
      <c r="B37" s="4" t="s">
        <v>43</v>
      </c>
      <c r="C37" s="20">
        <f>Лист2!C37/Лист2!$C$47</f>
        <v>0</v>
      </c>
      <c r="D37" s="20">
        <f>Лист2!D37/Лист2!$D$47</f>
        <v>0.92541856925418564</v>
      </c>
      <c r="E37" s="20">
        <f>Лист2!E37/Лист2!$E$47</f>
        <v>0</v>
      </c>
      <c r="F37" s="20">
        <f>Лист2!F37/Лист2!$F$47</f>
        <v>0</v>
      </c>
      <c r="G37" s="20">
        <f>Лист2!G37/Лист2!$G$47</f>
        <v>2.9669669669669667</v>
      </c>
      <c r="H37" s="20">
        <f>Лист2!H37/Лист2!$H$47</f>
        <v>0</v>
      </c>
      <c r="I37" s="20">
        <f>Лист2!I37/Лист2!$I$47</f>
        <v>0</v>
      </c>
      <c r="J37" s="20">
        <f>Лист2!J37/Лист2!$J$47</f>
        <v>0</v>
      </c>
      <c r="K37" s="20">
        <f>Лист2!K37/Лист2!$K$47</f>
        <v>0</v>
      </c>
      <c r="L37" s="20">
        <f>Лист2!L37/Лист2!$L$47</f>
        <v>0</v>
      </c>
      <c r="M37" s="20">
        <f>Лист2!M37/Лист2!$M$47</f>
        <v>0</v>
      </c>
      <c r="N37" s="20">
        <f>Лист2!N37/Лист2!$N$47</f>
        <v>1.8820462691430435</v>
      </c>
      <c r="O37" s="20">
        <f>Лист2!O37/Лист2!$O$47</f>
        <v>1.0896057347670252</v>
      </c>
      <c r="P37" s="20">
        <f>Лист2!P37/Лист2!$P$47</f>
        <v>6.141414141414141</v>
      </c>
      <c r="Q37" s="20">
        <f>Лист2!Q37/Лист2!$Q$47</f>
        <v>0</v>
      </c>
      <c r="R37" s="20">
        <f>Лист2!R37/Лист2!$R$47</f>
        <v>0</v>
      </c>
      <c r="S37" s="20">
        <v>0</v>
      </c>
      <c r="T37" s="20">
        <f>Лист2!T37/Лист2!$T$47</f>
        <v>0</v>
      </c>
      <c r="U37" s="20">
        <v>0</v>
      </c>
      <c r="V37" s="20">
        <f>Лист2!V37/Лист2!$V$47</f>
        <v>0</v>
      </c>
      <c r="W37" s="20">
        <f>Лист2!W37/Лист2!$W$47</f>
        <v>2.4126984126984126</v>
      </c>
      <c r="X37" s="20">
        <f>Лист2!X37/Лист2!$X$47</f>
        <v>0</v>
      </c>
      <c r="Y37" s="20">
        <f t="shared" si="0"/>
        <v>15.418150094243776</v>
      </c>
      <c r="Z37" s="4"/>
    </row>
    <row r="38" spans="1:26" x14ac:dyDescent="0.3">
      <c r="A38" s="9">
        <v>27</v>
      </c>
      <c r="B38" s="4" t="s">
        <v>44</v>
      </c>
      <c r="C38" s="20">
        <f>Лист2!C38/Лист2!$C$47</f>
        <v>0</v>
      </c>
      <c r="D38" s="20">
        <f>Лист2!D38/Лист2!$D$47</f>
        <v>1.427788649706458</v>
      </c>
      <c r="E38" s="20">
        <f>Лист2!E38/Лист2!$E$47</f>
        <v>0</v>
      </c>
      <c r="F38" s="20">
        <f>Лист2!F38/Лист2!$F$47</f>
        <v>0</v>
      </c>
      <c r="G38" s="20">
        <f>Лист2!G38/Лист2!$G$47</f>
        <v>0.46949806949806949</v>
      </c>
      <c r="H38" s="20">
        <f>Лист2!H38/Лист2!$H$47</f>
        <v>0</v>
      </c>
      <c r="I38" s="20">
        <f>Лист2!I38/Лист2!$I$47</f>
        <v>0</v>
      </c>
      <c r="J38" s="20">
        <f>Лист2!J38/Лист2!$J$47</f>
        <v>0</v>
      </c>
      <c r="K38" s="20">
        <f>Лист2!K38/Лист2!$K$47</f>
        <v>0</v>
      </c>
      <c r="L38" s="20">
        <f>Лист2!L38/Лист2!$L$47</f>
        <v>0.10925426774483378</v>
      </c>
      <c r="M38" s="20">
        <f>Лист2!M38/Лист2!$M$47</f>
        <v>0</v>
      </c>
      <c r="N38" s="20">
        <f>Лист2!N38/Лист2!$N$47</f>
        <v>0.50942605781315464</v>
      </c>
      <c r="O38" s="20">
        <f>Лист2!O38/Лист2!$O$47</f>
        <v>0</v>
      </c>
      <c r="P38" s="20">
        <f>Лист2!P38/Лист2!$P$47</f>
        <v>0</v>
      </c>
      <c r="Q38" s="20">
        <f>Лист2!Q38/Лист2!$Q$47</f>
        <v>0</v>
      </c>
      <c r="R38" s="20">
        <f>Лист2!R38/Лист2!$R$47</f>
        <v>0</v>
      </c>
      <c r="S38" s="20">
        <v>0</v>
      </c>
      <c r="T38" s="20">
        <f>Лист2!T38/Лист2!$T$47</f>
        <v>0</v>
      </c>
      <c r="U38" s="20">
        <v>0</v>
      </c>
      <c r="V38" s="20">
        <f>Лист2!V38/Лист2!$V$47</f>
        <v>3.2318936877076414</v>
      </c>
      <c r="W38" s="20">
        <f>Лист2!W38/Лист2!$W$47</f>
        <v>0</v>
      </c>
      <c r="X38" s="20">
        <f>Лист2!X38/Лист2!$X$47</f>
        <v>0</v>
      </c>
      <c r="Y38" s="20">
        <f t="shared" si="0"/>
        <v>5.7478607324701567</v>
      </c>
      <c r="Z38" s="4"/>
    </row>
    <row r="39" spans="1:26" x14ac:dyDescent="0.3">
      <c r="A39" s="9">
        <v>28</v>
      </c>
      <c r="B39" s="4" t="s">
        <v>45</v>
      </c>
      <c r="C39" s="20">
        <f>Лист2!C39/Лист2!$C$47</f>
        <v>1.7882352941176471</v>
      </c>
      <c r="D39" s="20">
        <f>Лист2!D39/Лист2!$D$47</f>
        <v>1.2493150684931507</v>
      </c>
      <c r="E39" s="20">
        <f>Лист2!E39/Лист2!$E$47</f>
        <v>0</v>
      </c>
      <c r="F39" s="20">
        <f>Лист2!F39/Лист2!$F$47</f>
        <v>0.68314606741573036</v>
      </c>
      <c r="G39" s="20">
        <f>Лист2!G39/Лист2!$G$47</f>
        <v>0</v>
      </c>
      <c r="H39" s="20">
        <f>Лист2!H39/Лист2!$H$47</f>
        <v>0</v>
      </c>
      <c r="I39" s="20">
        <f>Лист2!I39/Лист2!$I$47</f>
        <v>0</v>
      </c>
      <c r="J39" s="20">
        <f>Лист2!J39/Лист2!$J$47</f>
        <v>0</v>
      </c>
      <c r="K39" s="20">
        <f>Лист2!K39/Лист2!$K$47</f>
        <v>0</v>
      </c>
      <c r="L39" s="20">
        <f>Лист2!L39/Лист2!$L$47</f>
        <v>0.76477987421383653</v>
      </c>
      <c r="M39" s="20">
        <f>Лист2!M39/Лист2!$M$47</f>
        <v>0</v>
      </c>
      <c r="N39" s="20">
        <f>Лист2!N39/Лист2!$N$47</f>
        <v>0.98064516129032275</v>
      </c>
      <c r="O39" s="20">
        <f>Лист2!O39/Лист2!$O$47</f>
        <v>0</v>
      </c>
      <c r="P39" s="20">
        <f>Лист2!P39/Лист2!$P$47</f>
        <v>0</v>
      </c>
      <c r="Q39" s="20">
        <f>Лист2!Q39/Лист2!$Q$47</f>
        <v>0</v>
      </c>
      <c r="R39" s="20">
        <f>Лист2!R39/Лист2!$R$47</f>
        <v>0</v>
      </c>
      <c r="S39" s="20">
        <v>0</v>
      </c>
      <c r="T39" s="20">
        <f>Лист2!T39/Лист2!$T$47</f>
        <v>0</v>
      </c>
      <c r="U39" s="20">
        <v>0</v>
      </c>
      <c r="V39" s="20">
        <f>Лист2!V39/Лист2!$V$47</f>
        <v>2.1209302325581394</v>
      </c>
      <c r="W39" s="20">
        <f>Лист2!W39/Лист2!$W$47</f>
        <v>0</v>
      </c>
      <c r="X39" s="20">
        <f>Лист2!X39/Лист2!$X$47</f>
        <v>0</v>
      </c>
      <c r="Y39" s="20">
        <f t="shared" si="0"/>
        <v>7.5870516980888265</v>
      </c>
      <c r="Z39" s="4"/>
    </row>
    <row r="40" spans="1:26" x14ac:dyDescent="0.3">
      <c r="A40" s="9">
        <v>29</v>
      </c>
      <c r="B40" s="5" t="s">
        <v>46</v>
      </c>
      <c r="C40" s="20">
        <f>Лист2!C40/Лист2!$C$47</f>
        <v>0</v>
      </c>
      <c r="D40" s="20">
        <f>Лист2!D40/Лист2!$D$47</f>
        <v>0</v>
      </c>
      <c r="E40" s="20">
        <f>Лист2!E40/Лист2!$E$47</f>
        <v>0</v>
      </c>
      <c r="F40" s="20">
        <f>Лист2!F40/Лист2!$F$47</f>
        <v>0</v>
      </c>
      <c r="G40" s="20">
        <f>Лист2!G40/Лист2!$G$47</f>
        <v>2.7790143084260732</v>
      </c>
      <c r="H40" s="20">
        <f>Лист2!H40/Лист2!$H$47</f>
        <v>0</v>
      </c>
      <c r="I40" s="20">
        <f>Лист2!I40/Лист2!$I$47</f>
        <v>7.1529411764705886</v>
      </c>
      <c r="J40" s="20">
        <f>Лист2!J40/Лист2!$J$47</f>
        <v>0</v>
      </c>
      <c r="K40" s="20">
        <f>Лист2!K40/Лист2!$K$47</f>
        <v>0</v>
      </c>
      <c r="L40" s="20">
        <f>Лист2!L40/Лист2!$L$47</f>
        <v>0.67480577136514985</v>
      </c>
      <c r="M40" s="20">
        <f>Лист2!M40/Лист2!$M$47</f>
        <v>0</v>
      </c>
      <c r="N40" s="20">
        <f>Лист2!N40/Лист2!$N$47</f>
        <v>2.936691392099362</v>
      </c>
      <c r="O40" s="20">
        <f>Лист2!O40/Лист2!$O$47</f>
        <v>5.7685009487666035</v>
      </c>
      <c r="P40" s="20">
        <f>Лист2!P40/Лист2!$P$47</f>
        <v>0</v>
      </c>
      <c r="Q40" s="20">
        <f>Лист2!Q40/Лист2!$Q$47</f>
        <v>0</v>
      </c>
      <c r="R40" s="20">
        <f>Лист2!R40/Лист2!$R$47</f>
        <v>0</v>
      </c>
      <c r="S40" s="20">
        <v>0</v>
      </c>
      <c r="T40" s="20">
        <f>Лист2!T40/Лист2!$T$47</f>
        <v>0</v>
      </c>
      <c r="U40" s="20">
        <v>0</v>
      </c>
      <c r="V40" s="20">
        <f>Лист2!V40/Лист2!$V$47</f>
        <v>3.3269493844049247</v>
      </c>
      <c r="W40" s="20">
        <f>Лист2!W40/Лист2!$W$47</f>
        <v>0</v>
      </c>
      <c r="X40" s="20">
        <f>Лист2!X40/Лист2!$X$47</f>
        <v>0</v>
      </c>
      <c r="Y40" s="20">
        <f t="shared" si="0"/>
        <v>22.638902981532702</v>
      </c>
      <c r="Z40" s="4"/>
    </row>
    <row r="41" spans="1:26" x14ac:dyDescent="0.3">
      <c r="A41" s="9">
        <v>30</v>
      </c>
      <c r="B41" s="4" t="s">
        <v>47</v>
      </c>
      <c r="C41" s="20">
        <f>Лист2!C41/Лист2!$C$47</f>
        <v>2.384313725490196</v>
      </c>
      <c r="D41" s="20">
        <f>Лист2!D41/Лист2!$D$47</f>
        <v>0</v>
      </c>
      <c r="E41" s="20">
        <f>Лист2!E41/Лист2!$E$47</f>
        <v>0</v>
      </c>
      <c r="F41" s="20">
        <f>Лист2!F41/Лист2!$F$47</f>
        <v>0</v>
      </c>
      <c r="G41" s="20">
        <f>Лист2!G41/Лист2!$G$47</f>
        <v>0.41081081081081083</v>
      </c>
      <c r="H41" s="20">
        <f>Лист2!H41/Лист2!$H$47</f>
        <v>0</v>
      </c>
      <c r="I41" s="20">
        <f>Лист2!I41/Лист2!$I$47</f>
        <v>0</v>
      </c>
      <c r="J41" s="20">
        <f>Лист2!J41/Лист2!$J$47</f>
        <v>0</v>
      </c>
      <c r="K41" s="20">
        <f>Лист2!K41/Лист2!$K$47</f>
        <v>0</v>
      </c>
      <c r="L41" s="20">
        <f>Лист2!L41/Лист2!$L$47</f>
        <v>0</v>
      </c>
      <c r="M41" s="20">
        <f>Лист2!M41/Лист2!$M$47</f>
        <v>0</v>
      </c>
      <c r="N41" s="20">
        <f>Лист2!N41/Лист2!$N$47</f>
        <v>0</v>
      </c>
      <c r="O41" s="20">
        <f>Лист2!O41/Лист2!$O$47</f>
        <v>0</v>
      </c>
      <c r="P41" s="20">
        <f>Лист2!P41/Лист2!$P$47</f>
        <v>0</v>
      </c>
      <c r="Q41" s="20">
        <f>Лист2!Q41/Лист2!$Q$47</f>
        <v>0</v>
      </c>
      <c r="R41" s="20">
        <f>Лист2!R41/Лист2!$R$47</f>
        <v>0</v>
      </c>
      <c r="S41" s="20">
        <v>0</v>
      </c>
      <c r="T41" s="20">
        <f>Лист2!T41/Лист2!$T$47</f>
        <v>0</v>
      </c>
      <c r="U41" s="20">
        <v>0</v>
      </c>
      <c r="V41" s="20">
        <f>Лист2!V41/Лист2!$V$47</f>
        <v>0.94263565891472867</v>
      </c>
      <c r="W41" s="20">
        <f>Лист2!W41/Лист2!$W$47</f>
        <v>2.8952380952380952</v>
      </c>
      <c r="X41" s="20">
        <f>Лист2!X41/Лист2!$X$47</f>
        <v>0</v>
      </c>
      <c r="Y41" s="20">
        <f t="shared" si="0"/>
        <v>6.6329982904538305</v>
      </c>
      <c r="Z41" s="4"/>
    </row>
    <row r="42" spans="1:26" x14ac:dyDescent="0.3">
      <c r="A42" s="4"/>
      <c r="B42" s="8" t="s">
        <v>48</v>
      </c>
      <c r="C42" s="23">
        <f>Лист2!C42/Лист2!$C$47</f>
        <v>0.81747899159663862</v>
      </c>
      <c r="D42" s="23">
        <f>Лист2!D42/Лист2!$D$47</f>
        <v>0.76148727984344422</v>
      </c>
      <c r="E42" s="23">
        <f>Лист2!E42/Лист2!$E$47</f>
        <v>0</v>
      </c>
      <c r="F42" s="23">
        <f>Лист2!F42/Лист2!$F$47</f>
        <v>0.15614767255216694</v>
      </c>
      <c r="G42" s="23">
        <f>Лист2!G42/Лист2!$G$47</f>
        <v>1.3145945945945945</v>
      </c>
      <c r="H42" s="23">
        <f>Лист2!H42/Лист2!$H$47</f>
        <v>0</v>
      </c>
      <c r="I42" s="23">
        <f>Лист2!I42/Лист2!$I$47</f>
        <v>1.3897142857142857</v>
      </c>
      <c r="J42" s="23">
        <f>Лист2!J42/Лист2!$J$47</f>
        <v>0</v>
      </c>
      <c r="K42" s="23">
        <f>Лист2!K42/Лист2!$K$47</f>
        <v>0</v>
      </c>
      <c r="L42" s="23">
        <f>Лист2!L42/Лист2!$L$47</f>
        <v>0.32776280323450135</v>
      </c>
      <c r="M42" s="23">
        <f>Лист2!M42/Лист2!$M$47</f>
        <v>0</v>
      </c>
      <c r="N42" s="23">
        <f>Лист2!N42/Лист2!$N$47</f>
        <v>1.2837536656891497</v>
      </c>
      <c r="O42" s="23">
        <f>Лист2!O42/Лист2!$O$47</f>
        <v>1.3448847926267282</v>
      </c>
      <c r="P42" s="23">
        <f>Лист2!P42/Лист2!$P$47</f>
        <v>1.2633766233766233</v>
      </c>
      <c r="Q42" s="23">
        <f>Лист2!Q42/Лист2!$Q$47</f>
        <v>0</v>
      </c>
      <c r="R42" s="23">
        <f>Лист2!R42/Лист2!$R$47</f>
        <v>0</v>
      </c>
      <c r="S42" s="23">
        <v>0</v>
      </c>
      <c r="T42" s="23">
        <f>Лист2!T42/Лист2!$T$47</f>
        <v>0</v>
      </c>
      <c r="U42" s="23">
        <v>0</v>
      </c>
      <c r="V42" s="23">
        <f>Лист2!V42/Лист2!$V$47</f>
        <v>1.9391362126245848</v>
      </c>
      <c r="W42" s="23">
        <f>Лист2!W42/Лист2!$W$47</f>
        <v>0.99265306122448982</v>
      </c>
      <c r="X42" s="23">
        <f>Лист2!X42/Лист2!$X$47</f>
        <v>0</v>
      </c>
      <c r="Y42" s="23">
        <f t="shared" si="0"/>
        <v>11.590989983077206</v>
      </c>
      <c r="Z42" s="16">
        <v>5</v>
      </c>
    </row>
    <row r="43" spans="1:26" x14ac:dyDescent="0.3">
      <c r="A43" s="9">
        <v>31</v>
      </c>
      <c r="B43" s="4" t="s">
        <v>49</v>
      </c>
      <c r="C43" s="20">
        <f>Лист2!C43/Лист2!$C$47</f>
        <v>3.5764705882352943</v>
      </c>
      <c r="D43" s="20">
        <f>Лист2!D43/Лист2!$D$47</f>
        <v>0</v>
      </c>
      <c r="E43" s="20">
        <f>Лист2!E43/Лист2!$E$47</f>
        <v>11.437623762376237</v>
      </c>
      <c r="F43" s="20">
        <f>Лист2!F43/Лист2!$F$47</f>
        <v>0</v>
      </c>
      <c r="G43" s="20">
        <f>Лист2!G43/Лист2!$G$47</f>
        <v>0</v>
      </c>
      <c r="H43" s="20">
        <f>Лист2!H43/Лист2!$H$47</f>
        <v>0</v>
      </c>
      <c r="I43" s="20">
        <f>Лист2!I43/Лист2!$I$47</f>
        <v>0</v>
      </c>
      <c r="J43" s="20">
        <f>Лист2!J43/Лист2!$J$47</f>
        <v>0</v>
      </c>
      <c r="K43" s="20">
        <f>Лист2!K43/Лист2!$K$47</f>
        <v>0</v>
      </c>
      <c r="L43" s="20">
        <f>Лист2!L43/Лист2!$L$47</f>
        <v>0.19119496855345913</v>
      </c>
      <c r="M43" s="20">
        <f>Лист2!M43/Лист2!$M$47</f>
        <v>60.8</v>
      </c>
      <c r="N43" s="20">
        <f>Лист2!N43/Лист2!$N$47</f>
        <v>2.8527859237536659</v>
      </c>
      <c r="O43" s="20">
        <f>Лист2!O43/Лист2!$O$47</f>
        <v>0</v>
      </c>
      <c r="P43" s="20">
        <f>Лист2!P43/Лист2!$P$47</f>
        <v>0</v>
      </c>
      <c r="Q43" s="20">
        <f>Лист2!Q43/Лист2!$Q$47</f>
        <v>0</v>
      </c>
      <c r="R43" s="20">
        <f>Лист2!R43/Лист2!$R$47</f>
        <v>0</v>
      </c>
      <c r="S43" s="20">
        <v>0</v>
      </c>
      <c r="T43" s="20">
        <f>Лист2!T43/Лист2!$T$47</f>
        <v>0</v>
      </c>
      <c r="U43" s="20">
        <v>0</v>
      </c>
      <c r="V43" s="20">
        <f>Лист2!V43/Лист2!$V$47</f>
        <v>0</v>
      </c>
      <c r="W43" s="20">
        <f>Лист2!W43/Лист2!$W$47</f>
        <v>0</v>
      </c>
      <c r="X43" s="20">
        <f>Лист2!X43/Лист2!$X$47</f>
        <v>0</v>
      </c>
      <c r="Y43" s="20">
        <f t="shared" si="0"/>
        <v>78.858075242918659</v>
      </c>
      <c r="Z43" s="4"/>
    </row>
    <row r="44" spans="1:26" x14ac:dyDescent="0.3">
      <c r="A44" s="9">
        <v>32</v>
      </c>
      <c r="B44" s="4" t="s">
        <v>50</v>
      </c>
      <c r="C44" s="20">
        <f>Лист2!C44/Лист2!$C$47</f>
        <v>0</v>
      </c>
      <c r="D44" s="20">
        <f>Лист2!D44/Лист2!$D$47</f>
        <v>0</v>
      </c>
      <c r="E44" s="20">
        <f>Лист2!E44/Лист2!$E$47</f>
        <v>0</v>
      </c>
      <c r="F44" s="20">
        <f>Лист2!F44/Лист2!$F$47</f>
        <v>0.8539325842696629</v>
      </c>
      <c r="G44" s="20">
        <f>Лист2!G44/Лист2!$G$47</f>
        <v>1.7972972972972971</v>
      </c>
      <c r="H44" s="20">
        <f>Лист2!H44/Лист2!$H$47</f>
        <v>0</v>
      </c>
      <c r="I44" s="20">
        <f>Лист2!I44/Лист2!$I$47</f>
        <v>0</v>
      </c>
      <c r="J44" s="20">
        <f>Лист2!J44/Лист2!$J$47</f>
        <v>0</v>
      </c>
      <c r="K44" s="20">
        <f>Лист2!K44/Лист2!$K$47</f>
        <v>0</v>
      </c>
      <c r="L44" s="20">
        <f>Лист2!L44/Лист2!$L$47</f>
        <v>0</v>
      </c>
      <c r="M44" s="20">
        <f>Лист2!M44/Лист2!$M$47</f>
        <v>0</v>
      </c>
      <c r="N44" s="20">
        <f>Лист2!N44/Лист2!$N$47</f>
        <v>1.7829912023460412</v>
      </c>
      <c r="O44" s="20">
        <f>Лист2!O44/Лист2!$O$47</f>
        <v>0</v>
      </c>
      <c r="P44" s="20">
        <f>Лист2!P44/Лист2!$P$47</f>
        <v>0</v>
      </c>
      <c r="Q44" s="20">
        <f>Лист2!Q44/Лист2!$Q$47</f>
        <v>0</v>
      </c>
      <c r="R44" s="20">
        <f>Лист2!R44/Лист2!$R$47</f>
        <v>0</v>
      </c>
      <c r="S44" s="20">
        <v>0</v>
      </c>
      <c r="T44" s="20">
        <f>Лист2!T44/Лист2!$T$47</f>
        <v>0</v>
      </c>
      <c r="U44" s="20">
        <v>0</v>
      </c>
      <c r="V44" s="20">
        <f>Лист2!V44/Лист2!$V$47</f>
        <v>3.5348837209302326</v>
      </c>
      <c r="W44" s="20">
        <f>Лист2!W44/Лист2!$W$47</f>
        <v>0</v>
      </c>
      <c r="X44" s="20">
        <f>Лист2!X44/Лист2!$X$47</f>
        <v>0</v>
      </c>
      <c r="Y44" s="20">
        <f t="shared" si="0"/>
        <v>7.9691048048432345</v>
      </c>
      <c r="Z44" s="4"/>
    </row>
    <row r="45" spans="1:26" x14ac:dyDescent="0.3">
      <c r="A45" s="9">
        <v>33</v>
      </c>
      <c r="B45" s="4" t="s">
        <v>51</v>
      </c>
      <c r="C45" s="20">
        <f>Лист2!C45/Лист2!$C$47</f>
        <v>0</v>
      </c>
      <c r="D45" s="20">
        <f>Лист2!D45/Лист2!$D$47</f>
        <v>0</v>
      </c>
      <c r="E45" s="20">
        <f>Лист2!E45/Лист2!$E$47</f>
        <v>0</v>
      </c>
      <c r="F45" s="20">
        <f>Лист2!F45/Лист2!$F$47</f>
        <v>6.8314606741573032</v>
      </c>
      <c r="G45" s="20">
        <f>Лист2!G45/Лист2!$G$47</f>
        <v>0</v>
      </c>
      <c r="H45" s="20">
        <f>Лист2!H45/Лист2!$H$47</f>
        <v>0</v>
      </c>
      <c r="I45" s="20">
        <f>Лист2!I45/Лист2!$I$47</f>
        <v>27.022222222222222</v>
      </c>
      <c r="J45" s="20">
        <f>Лист2!J45/Лист2!$J$47</f>
        <v>5.7904761904761903</v>
      </c>
      <c r="K45" s="20">
        <f>Лист2!K45/Лист2!$K$47</f>
        <v>13.511111111111111</v>
      </c>
      <c r="L45" s="20">
        <f>Лист2!L45/Лист2!$L$47</f>
        <v>9.7721872816212425</v>
      </c>
      <c r="M45" s="20">
        <f>Лист2!M45/Лист2!$M$47</f>
        <v>0</v>
      </c>
      <c r="N45" s="20">
        <f>Лист2!N45/Лист2!$N$47</f>
        <v>8.5187357445421963</v>
      </c>
      <c r="O45" s="20">
        <f>Лист2!O45/Лист2!$O$47</f>
        <v>0</v>
      </c>
      <c r="P45" s="20">
        <f>Лист2!P45/Лист2!$P$47</f>
        <v>6.141414141414141</v>
      </c>
      <c r="Q45" s="20">
        <f>Лист2!Q45/Лист2!$Q$47</f>
        <v>0</v>
      </c>
      <c r="R45" s="20">
        <f>Лист2!R45/Лист2!$R$47</f>
        <v>0</v>
      </c>
      <c r="S45" s="20">
        <v>0</v>
      </c>
      <c r="T45" s="20">
        <f>Лист2!T45/Лист2!$T$47</f>
        <v>0</v>
      </c>
      <c r="U45" s="20">
        <v>0</v>
      </c>
      <c r="V45" s="20">
        <f>Лист2!V45/Лист2!$V$47</f>
        <v>4.7131782945736429</v>
      </c>
      <c r="W45" s="20">
        <f>Лист2!W45/Лист2!$W$47</f>
        <v>0</v>
      </c>
      <c r="X45" s="20">
        <f>Лист2!X45/Лист2!$X$47</f>
        <v>0</v>
      </c>
      <c r="Y45" s="20">
        <f t="shared" si="0"/>
        <v>82.300785660118052</v>
      </c>
      <c r="Z45" s="4"/>
    </row>
    <row r="46" spans="1:26" x14ac:dyDescent="0.3">
      <c r="A46" s="4"/>
      <c r="B46" s="8" t="s">
        <v>52</v>
      </c>
      <c r="C46" s="23">
        <f>Лист2!C46/Лист2!$C$47</f>
        <v>1.3246187363834421</v>
      </c>
      <c r="D46" s="23">
        <f>Лист2!D46/Лист2!$D$47</f>
        <v>0</v>
      </c>
      <c r="E46" s="23">
        <f>Лист2!E46/Лист2!$E$47</f>
        <v>4.2361569490282358</v>
      </c>
      <c r="F46" s="23">
        <f>Лист2!F46/Лист2!$F$47</f>
        <v>2.5301706200582603</v>
      </c>
      <c r="G46" s="23">
        <f>Лист2!G46/Лист2!$G$47</f>
        <v>0.53253253253253252</v>
      </c>
      <c r="H46" s="23">
        <f>Лист2!H46/Лист2!$H$47</f>
        <v>0</v>
      </c>
      <c r="I46" s="23">
        <f>Лист2!I46/Лист2!$I$47</f>
        <v>9.007407407407408</v>
      </c>
      <c r="J46" s="23">
        <f>Лист2!J46/Лист2!$J$47</f>
        <v>1.9301587301587302</v>
      </c>
      <c r="K46" s="23">
        <f>Лист2!K46/Лист2!$K$47</f>
        <v>4.503703703703704</v>
      </c>
      <c r="L46" s="23">
        <f>Лист2!L46/Лист2!$L$47</f>
        <v>3.3282087118565107</v>
      </c>
      <c r="M46" s="23">
        <f>Лист2!M46/Лист2!$M$47</f>
        <v>22.518518518518519</v>
      </c>
      <c r="N46" s="23">
        <f>Лист2!N46/Лист2!$N$47</f>
        <v>4.424459650266102</v>
      </c>
      <c r="O46" s="23">
        <f>Лист2!O46/Лист2!$O$47</f>
        <v>0</v>
      </c>
      <c r="P46" s="23">
        <f>Лист2!P46/Лист2!$P$47</f>
        <v>2.0471380471380471</v>
      </c>
      <c r="Q46" s="23">
        <f>Лист2!Q46/Лист2!$Q$47</f>
        <v>0</v>
      </c>
      <c r="R46" s="23">
        <f>Лист2!R46/Лист2!$R$47</f>
        <v>0</v>
      </c>
      <c r="S46" s="23">
        <v>0</v>
      </c>
      <c r="T46" s="23">
        <f>Лист2!T46/Лист2!$T$47</f>
        <v>0</v>
      </c>
      <c r="U46" s="23">
        <v>0</v>
      </c>
      <c r="V46" s="23">
        <f>Лист2!V46/Лист2!$V$47</f>
        <v>2.6184323858742462</v>
      </c>
      <c r="W46" s="23">
        <f>Лист2!W46/Лист2!$W$47</f>
        <v>0</v>
      </c>
      <c r="X46" s="23">
        <f>Лист2!X46/Лист2!$X$47</f>
        <v>0</v>
      </c>
      <c r="Y46" s="23">
        <f t="shared" si="0"/>
        <v>59.001505992925729</v>
      </c>
      <c r="Z46" s="16">
        <v>1</v>
      </c>
    </row>
    <row r="47" spans="1:26" x14ac:dyDescent="0.3">
      <c r="A47" s="4"/>
      <c r="B47" s="8" t="s">
        <v>53</v>
      </c>
      <c r="C47" s="20">
        <f>Лист2!C47/Лист2!$C$47</f>
        <v>1</v>
      </c>
      <c r="D47" s="20">
        <f>Лист2!D47/Лист2!$D$47</f>
        <v>1</v>
      </c>
      <c r="E47" s="20">
        <f>Лист2!E47/Лист2!$E$47</f>
        <v>1</v>
      </c>
      <c r="F47" s="20">
        <f>Лист2!F47/Лист2!$F$47</f>
        <v>1</v>
      </c>
      <c r="G47" s="20">
        <f>Лист2!G47/Лист2!$G$47</f>
        <v>1</v>
      </c>
      <c r="H47" s="20">
        <f>Лист2!H47/Лист2!$H$47</f>
        <v>1</v>
      </c>
      <c r="I47" s="20">
        <f>Лист2!I47/Лист2!$I$47</f>
        <v>1</v>
      </c>
      <c r="J47" s="20">
        <f>Лист2!J47/Лист2!$J$47</f>
        <v>1</v>
      </c>
      <c r="K47" s="20">
        <f>Лист2!K47/Лист2!$K$47</f>
        <v>1</v>
      </c>
      <c r="L47" s="20">
        <f>Лист2!L47/Лист2!$L$47</f>
        <v>1</v>
      </c>
      <c r="M47" s="20">
        <f>Лист2!M47/Лист2!$M$47</f>
        <v>1</v>
      </c>
      <c r="N47" s="20">
        <f>Лист2!N47/Лист2!$N$47</f>
        <v>1</v>
      </c>
      <c r="O47" s="20">
        <f>Лист2!O47/Лист2!$O$47</f>
        <v>1</v>
      </c>
      <c r="P47" s="20">
        <f>Лист2!P47/Лист2!$P$47</f>
        <v>1</v>
      </c>
      <c r="Q47" s="20">
        <f>Лист2!Q47/Лист2!$Q$47</f>
        <v>1</v>
      </c>
      <c r="R47" s="20">
        <f>Лист2!R47/Лист2!$R$47</f>
        <v>1</v>
      </c>
      <c r="S47" s="20">
        <v>0</v>
      </c>
      <c r="T47" s="20">
        <f>Лист2!T47/Лист2!$T$47</f>
        <v>1</v>
      </c>
      <c r="U47" s="20">
        <v>0</v>
      </c>
      <c r="V47" s="20">
        <f>Лист2!V47/Лист2!$V$47</f>
        <v>1</v>
      </c>
      <c r="W47" s="20">
        <f>Лист2!W47/Лист2!$W$47</f>
        <v>1</v>
      </c>
      <c r="X47" s="20">
        <f>Лист2!X47/Лист2!$X$47</f>
        <v>1</v>
      </c>
      <c r="Y47" s="20">
        <f t="shared" si="0"/>
        <v>20</v>
      </c>
      <c r="Z47" s="4"/>
    </row>
  </sheetData>
  <mergeCells count="6">
    <mergeCell ref="O2:X2"/>
    <mergeCell ref="A2:B6"/>
    <mergeCell ref="C2:E2"/>
    <mergeCell ref="F2:H2"/>
    <mergeCell ref="I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</dc:creator>
  <cp:lastModifiedBy>Olena</cp:lastModifiedBy>
  <dcterms:created xsi:type="dcterms:W3CDTF">2022-11-10T08:57:14Z</dcterms:created>
  <dcterms:modified xsi:type="dcterms:W3CDTF">2022-12-05T08:13:23Z</dcterms:modified>
</cp:coreProperties>
</file>